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ne.bosch\First Intuition\Cambridge &amp; Peterborough - Production\AQ2022\Word Documents\Level 3\MATS in progress\"/>
    </mc:Choice>
  </mc:AlternateContent>
  <xr:revisionPtr revIDLastSave="0" documentId="13_ncr:1_{1D2CDBA4-E1C4-41F3-9F70-44144DAD7ED5}" xr6:coauthVersionLast="45" xr6:coauthVersionMax="45" xr10:uidLastSave="{00000000-0000-0000-0000-000000000000}"/>
  <bookViews>
    <workbookView xWindow="-110" yWindow="-110" windowWidth="19420" windowHeight="10560" activeTab="38" xr2:uid="{00000000-000D-0000-FFFF-FFFF00000000}"/>
  </bookViews>
  <sheets>
    <sheet name="Ch15(1) Simple" sheetId="19" r:id="rId1"/>
    <sheet name="Ch15(2) Absolute cell ref" sheetId="34" r:id="rId2"/>
    <sheet name="Ch15(3) Sum(1)" sheetId="3" r:id="rId3"/>
    <sheet name="Ch15(4) Sum(2)" sheetId="18" r:id="rId4"/>
    <sheet name="Ch15(5) Date and time" sheetId="35" r:id="rId5"/>
    <sheet name="Ch15(6) Round" sheetId="54" r:id="rId6"/>
    <sheet name="Ch15(7) Charts(1)" sheetId="8" r:id="rId7"/>
    <sheet name="Ch15(8) Charts(2)" sheetId="52" r:id="rId8"/>
    <sheet name="Ch15(9) Links(1)" sheetId="44" r:id="rId9"/>
    <sheet name="Ch15(10) Links(2)" sheetId="45" r:id="rId10"/>
    <sheet name="Ch16(1) Average" sheetId="20" r:id="rId11"/>
    <sheet name="Ch16(2) Movingave" sheetId="16" r:id="rId12"/>
    <sheet name="Ch16(3) Count and Countif" sheetId="36" r:id="rId13"/>
    <sheet name="Ch16(4) Forecast" sheetId="37" r:id="rId14"/>
    <sheet name="Ch16(5) IF" sheetId="25" r:id="rId15"/>
    <sheet name="Ch16(6) PivotChart(1)" sheetId="32" r:id="rId16"/>
    <sheet name="Ch16(7) PivotChart(2)" sheetId="53" r:id="rId17"/>
    <sheet name="Ch16(8) Sort" sheetId="21" r:id="rId18"/>
    <sheet name="Ch16(9) Conditional" sheetId="7" r:id="rId19"/>
    <sheet name="Ch16(10) Subtotal" sheetId="28" r:id="rId20"/>
    <sheet name="Ch16(11) Filter" sheetId="40" r:id="rId21"/>
    <sheet name="Ch16(12) Lookup" sheetId="39" r:id="rId22"/>
    <sheet name="Ch16(13) Pivot(1)" sheetId="23" r:id="rId23"/>
    <sheet name="Ch16(14) Pivot(2)" sheetId="41" r:id="rId24"/>
    <sheet name="Ch16(15) Goalseek" sheetId="42" r:id="rId25"/>
    <sheet name="Ch16(16) Validation" sheetId="50" r:id="rId26"/>
    <sheet name="Ch16(17) Duplicates" sheetId="30" r:id="rId27"/>
    <sheet name="Ch17(1) Cost Card" sheetId="64" r:id="rId28"/>
    <sheet name="Ch17(2) Budgets" sheetId="66" r:id="rId29"/>
    <sheet name="Ch17(3) Operating Statement" sheetId="70" r:id="rId30"/>
    <sheet name="CH17(4) Absorption costing" sheetId="71" r:id="rId31"/>
    <sheet name="CH17(5) Short term decision" sheetId="72" r:id="rId32"/>
    <sheet name="Ch17(6) Cash budget" sheetId="73" r:id="rId33"/>
    <sheet name="SUP(1) Import data" sheetId="33" r:id="rId34"/>
    <sheet name="SUP(2) Formatting" sheetId="55" r:id="rId35"/>
    <sheet name="SUP(4) Numbers(1)" sheetId="1" r:id="rId36"/>
    <sheet name="SUP(5) Numbers(2)" sheetId="2" r:id="rId37"/>
    <sheet name="SUP(6) Numbers(3)" sheetId="26" r:id="rId38"/>
    <sheet name="SUP(7) Headers" sheetId="27" r:id="rId39"/>
  </sheets>
  <definedNames>
    <definedName name="_xlnm._FilterDatabase" localSheetId="20" hidden="1">'Ch16(11) Filter'!$A$6:$E$24</definedName>
    <definedName name="SDST_Data_Import" localSheetId="33">'SUP(1) Import data'!#REF!</definedName>
    <definedName name="SDST_Data_Import_1" localSheetId="33">'SUP(1) Import data'!#REF!</definedName>
  </definedNames>
  <calcPr calcId="191029"/>
  <customWorkbookViews>
    <customWorkbookView name="Crystal Fry - Personal View" guid="{28759D3D-4935-4F4F-B5FE-C8D459AA4B3D}" mergeInterval="0" personalView="1" maximized="1" windowWidth="1362" windowHeight="543" activeSheetId="9"/>
  </customWorkbookViews>
  <pivotCaches>
    <pivotCache cacheId="0" r:id="rId4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55" l="1"/>
  <c r="F18" i="55"/>
  <c r="G18" i="55"/>
  <c r="D18" i="55"/>
  <c r="H18" i="55" s="1"/>
  <c r="B9" i="45" l="1"/>
  <c r="B11" i="44"/>
  <c r="B15" i="42"/>
  <c r="E13" i="34"/>
  <c r="D13" i="34"/>
  <c r="C13" i="34"/>
  <c r="B13" i="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Data_Import" description="Connection to the 'Data_Import' query in the workbook." type="5" refreshedVersion="6" background="1">
    <dbPr connection="Provider=Microsoft.Mashup.OleDb.1;Data Source=$Workbook$;Location=Data_Import;Extended Properties=&quot;&quot;" command="SELECT * FROM [Data_Import]"/>
  </connection>
  <connection id="2" xr16:uid="{00000000-0015-0000-FFFF-FFFF01000000}" name="SDST_Data_Import" type="6" refreshedVersion="4" background="1" saveData="1">
    <textPr codePage="850" sourceFile="C:\Users\peter\Documents\1 Course Materials\AAT\Spreadsheets\AQ16\Tuition spreadsheets - play\SDST_Data_Import.txt">
      <textFields count="2">
        <textField/>
        <textField/>
      </textFields>
    </textPr>
  </connection>
  <connection id="3" xr16:uid="{00000000-0015-0000-FFFF-FFFF02000000}" name="SDST_Data_Import1" type="6" refreshedVersion="4" background="1">
    <textPr codePage="850" sourceFile="C:\Users\crystal.haygreen\Desktop\SDST_Data_Import.txt" delimited="0">
      <textFields>
        <textField/>
      </textFields>
    </textPr>
  </connection>
</connections>
</file>

<file path=xl/sharedStrings.xml><?xml version="1.0" encoding="utf-8"?>
<sst xmlns="http://schemas.openxmlformats.org/spreadsheetml/2006/main" count="817" uniqueCount="394">
  <si>
    <t>Format the following figures to show them as percentages to one decimal place</t>
  </si>
  <si>
    <t>Phone Bill</t>
  </si>
  <si>
    <t>TV licence</t>
  </si>
  <si>
    <t>Council Tax</t>
  </si>
  <si>
    <t>Newspapers</t>
  </si>
  <si>
    <t>Electricity</t>
  </si>
  <si>
    <t>Petrol</t>
  </si>
  <si>
    <t>Monthly outgoings</t>
  </si>
  <si>
    <t>Show the total to 2 decimal places and in '£' currency</t>
  </si>
  <si>
    <t>Total</t>
  </si>
  <si>
    <t>Birmingham</t>
  </si>
  <si>
    <t>Cambridge</t>
  </si>
  <si>
    <t>Nottingham</t>
  </si>
  <si>
    <t>Southampton</t>
  </si>
  <si>
    <t>Leeds</t>
  </si>
  <si>
    <t>Sum the following numbers using autosum, and show the total, applying the accounting double underline.</t>
  </si>
  <si>
    <t>Tasks to complete</t>
  </si>
  <si>
    <t>Now show them with the 1000 separator and in '£' currency.</t>
  </si>
  <si>
    <t>Format the numbers below to 2 decimal places</t>
  </si>
  <si>
    <t>Answer</t>
  </si>
  <si>
    <t>You can add, subtract, multiply or divide.</t>
  </si>
  <si>
    <t>Write a formula in column C so the answer is 4 using the data in Column A and B</t>
  </si>
  <si>
    <t>Maximum score</t>
  </si>
  <si>
    <t>Average</t>
  </si>
  <si>
    <t>English</t>
  </si>
  <si>
    <t>Maths</t>
  </si>
  <si>
    <t>Tina</t>
  </si>
  <si>
    <t>Jackie</t>
  </si>
  <si>
    <t>Bart</t>
  </si>
  <si>
    <t>Theresa</t>
  </si>
  <si>
    <t>Carmel</t>
  </si>
  <si>
    <t>Mercedes</t>
  </si>
  <si>
    <t>Show the maximum mark per student in row 14</t>
  </si>
  <si>
    <t>Show the average marks per student in row 12</t>
  </si>
  <si>
    <t>Nicole</t>
  </si>
  <si>
    <t>Barry</t>
  </si>
  <si>
    <t>Ben</t>
  </si>
  <si>
    <t>Geoff</t>
  </si>
  <si>
    <t>Dave</t>
  </si>
  <si>
    <t>Sonia</t>
  </si>
  <si>
    <t>Alista</t>
  </si>
  <si>
    <t>Raj</t>
  </si>
  <si>
    <t>Date of Birth</t>
  </si>
  <si>
    <t>Salary</t>
  </si>
  <si>
    <t>Age</t>
  </si>
  <si>
    <t>Name</t>
  </si>
  <si>
    <t>Ensure the ages, salary and date of birth remain next to the respective person</t>
  </si>
  <si>
    <t>i.e. Cell D8 should read '02 December 1965'</t>
  </si>
  <si>
    <t>Change the Date format in Column D to be written in full</t>
  </si>
  <si>
    <t>Raquet</t>
  </si>
  <si>
    <t>Bat</t>
  </si>
  <si>
    <t>Net</t>
  </si>
  <si>
    <t>Ball</t>
  </si>
  <si>
    <t>Quantity</t>
  </si>
  <si>
    <t>Price</t>
  </si>
  <si>
    <t>Item</t>
  </si>
  <si>
    <t>Monday</t>
  </si>
  <si>
    <t>Tuesday</t>
  </si>
  <si>
    <t>Wednesday</t>
  </si>
  <si>
    <t>Thursday</t>
  </si>
  <si>
    <t>Friday</t>
  </si>
  <si>
    <t>Saturday</t>
  </si>
  <si>
    <t>Sunday</t>
  </si>
  <si>
    <t>Week 1</t>
  </si>
  <si>
    <t>Week 2</t>
  </si>
  <si>
    <t>Week 3</t>
  </si>
  <si>
    <t>Week 4</t>
  </si>
  <si>
    <t>Total the sales for each week</t>
  </si>
  <si>
    <t>Show the following in the second table, in cells B14-G19</t>
  </si>
  <si>
    <t>Month</t>
  </si>
  <si>
    <t>Sales £m</t>
  </si>
  <si>
    <t>Calculate a 3 month moving average for the 12 months sales below.</t>
  </si>
  <si>
    <t>Hint you may need to use =AVERAGE and use a 3 month moving average starting in cell C6</t>
  </si>
  <si>
    <t>The pass mark is 51, using the 'if' formula show 'Pass' if the score is over 50 and 'Fail' if the score is 50 or below</t>
  </si>
  <si>
    <t xml:space="preserve">Format the following figure as folllows: </t>
  </si>
  <si>
    <t>to have 1000 separator</t>
  </si>
  <si>
    <t>to be red and shown in brackets (as it is negative)</t>
  </si>
  <si>
    <t>to show 2 decimal places</t>
  </si>
  <si>
    <t>Add a central header to this worksheet showing the worksheet name</t>
  </si>
  <si>
    <t>Filename in the middle footer, and</t>
  </si>
  <si>
    <t>Page number and number of pages in left footer,</t>
  </si>
  <si>
    <t>Date and time in the right footer</t>
  </si>
  <si>
    <t>Add a footer to this worksheet, showing:</t>
  </si>
  <si>
    <t>Average weekly expenses:</t>
  </si>
  <si>
    <t>Profit</t>
  </si>
  <si>
    <t>Using your total weekly figures and the average weekly expenses figure and insert formlas into column J to show  the profit for each week.</t>
  </si>
  <si>
    <t>Show the formulas and take a screen print of your work and paste into your spreadsheet.</t>
  </si>
  <si>
    <t>Location</t>
  </si>
  <si>
    <t>Online</t>
  </si>
  <si>
    <t>Shop</t>
  </si>
  <si>
    <t>Scooter</t>
  </si>
  <si>
    <t>Skateboard</t>
  </si>
  <si>
    <t>Wetsuit</t>
  </si>
  <si>
    <t>Trainers</t>
  </si>
  <si>
    <t>Brighton</t>
  </si>
  <si>
    <t>Worthing</t>
  </si>
  <si>
    <t>Product</t>
  </si>
  <si>
    <t>Jan</t>
  </si>
  <si>
    <t>Feb</t>
  </si>
  <si>
    <t>Product 1</t>
  </si>
  <si>
    <t>Product 2</t>
  </si>
  <si>
    <t>Product 3</t>
  </si>
  <si>
    <t>Product 4</t>
  </si>
  <si>
    <t>Product 5</t>
  </si>
  <si>
    <t>Find the duplicate data and decide what should be removed</t>
  </si>
  <si>
    <t>Mar</t>
  </si>
  <si>
    <t>No. of students</t>
  </si>
  <si>
    <t>Using the DESIGN tab and FORMAT tab, do the following:</t>
  </si>
  <si>
    <t>Task</t>
  </si>
  <si>
    <t>Import data</t>
  </si>
  <si>
    <t>Sales</t>
  </si>
  <si>
    <t>Absolute Cell Ref</t>
  </si>
  <si>
    <t>a) Calculate the % scores for Pete in column F (using absolute cell references) and copy the formulae across to calculate Sam and Tim's scores</t>
  </si>
  <si>
    <t>Bonus multiplier</t>
  </si>
  <si>
    <t>Marks</t>
  </si>
  <si>
    <t>Perentage Score</t>
  </si>
  <si>
    <t>Test</t>
  </si>
  <si>
    <t>Max Score</t>
  </si>
  <si>
    <t>Pete</t>
  </si>
  <si>
    <t>Sam</t>
  </si>
  <si>
    <t>Tim</t>
  </si>
  <si>
    <t>Bonus</t>
  </si>
  <si>
    <t>Date and time</t>
  </si>
  <si>
    <t>Count &amp; Countif</t>
  </si>
  <si>
    <t>Ham</t>
  </si>
  <si>
    <t>How many instances of Ham?</t>
  </si>
  <si>
    <t>Eggs</t>
  </si>
  <si>
    <t>How many scores &gt; 70?</t>
  </si>
  <si>
    <t>How many cells with numbers in column A?</t>
  </si>
  <si>
    <t>Forecast</t>
  </si>
  <si>
    <t>Forecast the total cost if we produce 40 units of output (in cell B12)</t>
  </si>
  <si>
    <t>Output (units)</t>
  </si>
  <si>
    <t>Total Cost (£)</t>
  </si>
  <si>
    <t>Shorts</t>
  </si>
  <si>
    <t>Red</t>
  </si>
  <si>
    <t>Blue</t>
  </si>
  <si>
    <t>Green</t>
  </si>
  <si>
    <t>May</t>
  </si>
  <si>
    <t>Vlookup &amp; Hlookup</t>
  </si>
  <si>
    <t>Student scores</t>
  </si>
  <si>
    <t>Student</t>
  </si>
  <si>
    <t>Study Centre</t>
  </si>
  <si>
    <t>Score</t>
  </si>
  <si>
    <t>London</t>
  </si>
  <si>
    <t>Jessica</t>
  </si>
  <si>
    <t>Reading</t>
  </si>
  <si>
    <t>Jay</t>
  </si>
  <si>
    <t>Sarah</t>
  </si>
  <si>
    <t>Vishal</t>
  </si>
  <si>
    <t>Alex</t>
  </si>
  <si>
    <t>Alice</t>
  </si>
  <si>
    <t>Saqib</t>
  </si>
  <si>
    <t>Joan</t>
  </si>
  <si>
    <t>Hugh</t>
  </si>
  <si>
    <t>Steve</t>
  </si>
  <si>
    <t>Pat</t>
  </si>
  <si>
    <t>Neesha</t>
  </si>
  <si>
    <t>Use hlookup formulae in row 33 to lookup the scores of Jessica, Jay and Vishal</t>
  </si>
  <si>
    <t>Product colour</t>
  </si>
  <si>
    <t>Sales Units</t>
  </si>
  <si>
    <t>Sales Revenue</t>
  </si>
  <si>
    <t>T-shirts</t>
  </si>
  <si>
    <t>Yellow</t>
  </si>
  <si>
    <t>Black</t>
  </si>
  <si>
    <t>White</t>
  </si>
  <si>
    <t>Caps</t>
  </si>
  <si>
    <t>Days</t>
  </si>
  <si>
    <t>April</t>
  </si>
  <si>
    <t>January</t>
  </si>
  <si>
    <t>March</t>
  </si>
  <si>
    <t>February</t>
  </si>
  <si>
    <t>July</t>
  </si>
  <si>
    <t>June</t>
  </si>
  <si>
    <t>October</t>
  </si>
  <si>
    <t>December</t>
  </si>
  <si>
    <t>November</t>
  </si>
  <si>
    <t>September</t>
  </si>
  <si>
    <t>August</t>
  </si>
  <si>
    <t>Pivot table</t>
  </si>
  <si>
    <t>Use a pivot table to summarise the total sales revenue by shop and product (shop as the rows and product as the columns)</t>
  </si>
  <si>
    <t>Bristol</t>
  </si>
  <si>
    <t>Manchester</t>
  </si>
  <si>
    <t>Goal Seek</t>
  </si>
  <si>
    <t>Week</t>
  </si>
  <si>
    <t>Links</t>
  </si>
  <si>
    <t>Budget</t>
  </si>
  <si>
    <t>Actuals</t>
  </si>
  <si>
    <t>Materials cost</t>
  </si>
  <si>
    <t>Labour cost</t>
  </si>
  <si>
    <t>Variable overheads</t>
  </si>
  <si>
    <t>Fixed overheads</t>
  </si>
  <si>
    <t>Validate</t>
  </si>
  <si>
    <t>Use data validation to restrict the entries in cell B5 to be 'Beef' or 'Vegetarian' and the entries in cell B6 to be 'Chocolate cake' or 'Carrot cake'</t>
  </si>
  <si>
    <t>Main Course</t>
  </si>
  <si>
    <t>Dessert</t>
  </si>
  <si>
    <t>Summarise the following data in a 2-D line chart</t>
  </si>
  <si>
    <t>Label the horizontal axis 'Month' and the vertical axis 'Revenue'</t>
  </si>
  <si>
    <t>Colour the column for the month with the highest revenue green and the month with the lowest revenue red</t>
  </si>
  <si>
    <t>Add a trendline to the column chart</t>
  </si>
  <si>
    <t>Pivot chart</t>
  </si>
  <si>
    <t>Create a pivot chart to:</t>
  </si>
  <si>
    <t>Show an exploded pie chart</t>
  </si>
  <si>
    <t>Show the segment for t-shirts on the right of the chart</t>
  </si>
  <si>
    <t>Colour the t-shirt segment yellow</t>
  </si>
  <si>
    <t>Add data labels to the middle of each segment showing the percentage of the total revenue</t>
  </si>
  <si>
    <t>Give the chart the title 'London Revenue'</t>
  </si>
  <si>
    <t>Position the legend at the bottom of the chart</t>
  </si>
  <si>
    <t>Name the worksheet 'London Chart'</t>
  </si>
  <si>
    <t>Use the NOW function to enter today's date and time in cell C5</t>
  </si>
  <si>
    <t>Rounding</t>
  </si>
  <si>
    <t>Use a ROUND formula in cell B5 to round the number in A5 to 2 decimal places</t>
  </si>
  <si>
    <t>Use a ROUNDUP formula in cell B9 to round the number in A9 to 1 decimal place</t>
  </si>
  <si>
    <t>Use a ROUNDDOWN formula in cell B13 to round the number in A13 to a whole number</t>
  </si>
  <si>
    <t>Formatting</t>
  </si>
  <si>
    <t>One of your colleagues has produced the following partnership appropriation statement.</t>
  </si>
  <si>
    <t xml:space="preserve"> </t>
  </si>
  <si>
    <t>Partnership appropriation statement for the year ended 31 December 2018</t>
  </si>
  <si>
    <t>Alison</t>
  </si>
  <si>
    <t>Annabelle</t>
  </si>
  <si>
    <t>Steven</t>
  </si>
  <si>
    <t>Betsy</t>
  </si>
  <si>
    <t>Profit for the year</t>
  </si>
  <si>
    <t>Residual profit</t>
  </si>
  <si>
    <t>Profit share</t>
  </si>
  <si>
    <t>Import the data from the text file 'Data_Import.txt' into the cells starting B5</t>
  </si>
  <si>
    <t>Science</t>
  </si>
  <si>
    <t>History</t>
  </si>
  <si>
    <t>Geography</t>
  </si>
  <si>
    <t>Art</t>
  </si>
  <si>
    <t>£</t>
  </si>
  <si>
    <t>Create a pivot table showing the item and quantity in the fields to report on. You should be able to identify the grand total of items sold.</t>
  </si>
  <si>
    <t>Use data validation to restrict entries below to numbers less than or equal to 50. Circle the numbers outside of this range.</t>
  </si>
  <si>
    <t>Add the chart title 'Student Numbers' above the chart.</t>
  </si>
  <si>
    <t>Show the following data as a 3-D clustered column chart.</t>
  </si>
  <si>
    <t>Format the legend to sit at the top below the chart title.</t>
  </si>
  <si>
    <t>Label the axis 'Centres' horizontally.</t>
  </si>
  <si>
    <t>Resize the chart to show increments of 10 on the vertical axis.</t>
  </si>
  <si>
    <t>Change the chart type to a 3-D stacked bar chart.</t>
  </si>
  <si>
    <t>Move the chart to a new spreadsheet.</t>
  </si>
  <si>
    <t>Charts example 2</t>
  </si>
  <si>
    <t>Task 1) Use conditional formatting so that every time the word 'Tax' appears, the cell is shaded green.</t>
  </si>
  <si>
    <t>Tax</t>
  </si>
  <si>
    <t>Accounts</t>
  </si>
  <si>
    <t>Audit</t>
  </si>
  <si>
    <t>Task 2) Use conditional formatting to find the two largest values in column B and shade the cells yellow.</t>
  </si>
  <si>
    <t>Apr</t>
  </si>
  <si>
    <t>Jun</t>
  </si>
  <si>
    <t>Jul</t>
  </si>
  <si>
    <t>Aug</t>
  </si>
  <si>
    <t>Sep</t>
  </si>
  <si>
    <t>Oct</t>
  </si>
  <si>
    <t>Nov</t>
  </si>
  <si>
    <t>Dec</t>
  </si>
  <si>
    <t>1) Change the font to Calibri Size 11</t>
  </si>
  <si>
    <t>2) Underline the column headings</t>
  </si>
  <si>
    <t>3) Change any italics back to standard text</t>
  </si>
  <si>
    <t>4) Merge the title into one cell across the top of the data. Wrap the text to ensure it is all visible. Make the font bold and red.</t>
  </si>
  <si>
    <t>The calculations are correct but it looks a bit of a mess! Can you use formatting to make it look more professional?</t>
  </si>
  <si>
    <t>Colly Ltd sells a product B199 for £30,000 each</t>
  </si>
  <si>
    <t>The following cost information has been obtained for making one product B199</t>
  </si>
  <si>
    <t xml:space="preserve">Labour hours required </t>
  </si>
  <si>
    <t>Wages cost per hour</t>
  </si>
  <si>
    <t>KG of material A</t>
  </si>
  <si>
    <t>Cost of material A per KG</t>
  </si>
  <si>
    <t>KG of material B</t>
  </si>
  <si>
    <t>Cost of material B per KG</t>
  </si>
  <si>
    <t>£24 per unit</t>
  </si>
  <si>
    <t>£10 per labour hour</t>
  </si>
  <si>
    <t>Units of B199</t>
  </si>
  <si>
    <t>Actual</t>
  </si>
  <si>
    <t>Materials</t>
  </si>
  <si>
    <t>Labour</t>
  </si>
  <si>
    <t>Consumables</t>
  </si>
  <si>
    <t>Energy</t>
  </si>
  <si>
    <t>All costs are variable apart from Insurance which is fixed.</t>
  </si>
  <si>
    <t>The budget was prepared based on 10,000 units of production. Actual units produced was 12,000.</t>
  </si>
  <si>
    <t>Budgets</t>
  </si>
  <si>
    <t>Cost Card</t>
  </si>
  <si>
    <t>2. Total fixed overheads are expected to be £350,000 for a year. How many units of B199 need to be sold to break even?</t>
  </si>
  <si>
    <t>1) You have been presented with the following data.</t>
  </si>
  <si>
    <t>Expenses:</t>
  </si>
  <si>
    <t>Insurance</t>
  </si>
  <si>
    <t>3) In column F, calculate the variances showing favourable variances as positive numbers and adverse variances as negative numbers.</t>
  </si>
  <si>
    <t>1) In cell K17, calculate the percentage by which you will need to flex the budget.</t>
  </si>
  <si>
    <t xml:space="preserve">2) In column D, prepare a flexed budget using absolute cell referencing to pick up the percentage in K17 where applicable. </t>
  </si>
  <si>
    <t xml:space="preserve">This should read "Agreed" if they match and "Check" if they do not. </t>
  </si>
  <si>
    <t>Now show the average price of all goods sold in Brighton and the average price of all goods sold in Worthing.</t>
  </si>
  <si>
    <t>Subtotal each item using the 'Sum' fuction for both price and quantity.</t>
  </si>
  <si>
    <t>b) Each member of staff gets a bonus = their overall % score x £100. Calculate their bonuses in row 15, referencing cell L6 and using absolute cell refs.</t>
  </si>
  <si>
    <t>Sort the following into alphabetical order by name</t>
  </si>
  <si>
    <t xml:space="preserve">Filter the following data to show the top 5 rows by units sold. </t>
  </si>
  <si>
    <t>Filter, Subtotal and Sort</t>
  </si>
  <si>
    <t xml:space="preserve">Then subtotal the filtered data to show units and revenue by product. </t>
  </si>
  <si>
    <t>Use a custom sort to sort the following data in ascending date order.</t>
  </si>
  <si>
    <t>Use vlookup formulae in column I to lookup the scores of Jessica, Jay and Vishal. Then in column J, perform the same task, but using a named range (call B8:D21 'Scores')</t>
  </si>
  <si>
    <t>Calculate how many units need to be sold in week 8 (cell B13) in order to achieve total sales units of 550 (cell B15)</t>
  </si>
  <si>
    <t>COST CARD FOR ONE B199 UNIT</t>
  </si>
  <si>
    <t>Direct Materials</t>
  </si>
  <si>
    <t>Direct Labour</t>
  </si>
  <si>
    <t>Prime Cost</t>
  </si>
  <si>
    <t>Indirect Costs</t>
  </si>
  <si>
    <t>Total production cost</t>
  </si>
  <si>
    <t>1. Prepare a cost card to show the total cost of producing one unit of B199 using absorption costing.</t>
  </si>
  <si>
    <t>5) In cells C14 to E14 calculate profit. Then total the variances in cell F14.</t>
  </si>
  <si>
    <t xml:space="preserve">6) In cell G14, use an IF statement to compare the total in cell F14 with the difference between D14 and E14. </t>
  </si>
  <si>
    <t xml:space="preserve">4) Use conditional formatting in column F to show adverse variances in red text. </t>
  </si>
  <si>
    <t>Contribution</t>
  </si>
  <si>
    <t>Then copy the chart and change the chart type to a 2-D column chart (which only looks at the Bristol data)</t>
  </si>
  <si>
    <t xml:space="preserve">Create a pivot chart showing the item and quantity in the fields to report on. </t>
  </si>
  <si>
    <t>In a new worksheet use a pivot table to summarise the total sales revenue for just the London shop by product</t>
  </si>
  <si>
    <t>Row Labels</t>
  </si>
  <si>
    <t>Grand Total</t>
  </si>
  <si>
    <t>Sum of Quantity</t>
  </si>
  <si>
    <t>You have been provided with the following budget:</t>
  </si>
  <si>
    <t>budget</t>
  </si>
  <si>
    <t xml:space="preserve">Flexed </t>
  </si>
  <si>
    <t xml:space="preserve">Actual </t>
  </si>
  <si>
    <t>results</t>
  </si>
  <si>
    <t>Variance</t>
  </si>
  <si>
    <t>F/(A)</t>
  </si>
  <si>
    <t>Volume</t>
  </si>
  <si>
    <t>Sales revenue</t>
  </si>
  <si>
    <t>(A)</t>
  </si>
  <si>
    <t>Less: costs</t>
  </si>
  <si>
    <t>F</t>
  </si>
  <si>
    <t>£(F)</t>
  </si>
  <si>
    <t>£(A)</t>
  </si>
  <si>
    <t>Actual profit</t>
  </si>
  <si>
    <t>Budget profit</t>
  </si>
  <si>
    <t>Complete the operating statement below using formulae as appropriate:</t>
  </si>
  <si>
    <t>Factory rent</t>
  </si>
  <si>
    <t>Salary of the Polishing department supervisor</t>
  </si>
  <si>
    <t>Power to run machinery</t>
  </si>
  <si>
    <t>Insurance of inventory</t>
  </si>
  <si>
    <t>Canteen food costs</t>
  </si>
  <si>
    <t>The following other information is available:</t>
  </si>
  <si>
    <t>Polishing</t>
  </si>
  <si>
    <t>Packaging</t>
  </si>
  <si>
    <t>Canteen</t>
  </si>
  <si>
    <t>Floor space (sq. m)</t>
  </si>
  <si>
    <t>Electricity usage (KwH)</t>
  </si>
  <si>
    <t>Value of inventory</t>
  </si>
  <si>
    <t>Allocate and apportion the overhead costs to each of the three departments.</t>
  </si>
  <si>
    <t>Overhead</t>
  </si>
  <si>
    <t>Basis of allocation or apportionment</t>
  </si>
  <si>
    <t>Apportion</t>
  </si>
  <si>
    <t>- floor space</t>
  </si>
  <si>
    <t>Salary of Polishing dept. supervisor</t>
  </si>
  <si>
    <t>Totals</t>
  </si>
  <si>
    <t>Gareth Ltd has the following forecast information for their product, the MEG:</t>
  </si>
  <si>
    <t>Forecast units</t>
  </si>
  <si>
    <t xml:space="preserve">£    </t>
  </si>
  <si>
    <t>Variable/semi variable costs</t>
  </si>
  <si>
    <t>Steel</t>
  </si>
  <si>
    <t>Worker’s wages and related costs</t>
  </si>
  <si>
    <t>Overheads</t>
  </si>
  <si>
    <t>Fixed costs</t>
  </si>
  <si>
    <t>Indirect labour</t>
  </si>
  <si>
    <t>Target profit for contract</t>
  </si>
  <si>
    <t>Worker’s wages and related costs are a semi variable cost. There is a fixed cost of £6,000 plus £1.20 per unit variable element. Use the table below to calculate the required number of units for this contract to break-even, and to achieve its target profit.</t>
  </si>
  <si>
    <t>Use the spreadsheet to complete the table (using formulas).</t>
  </si>
  <si>
    <t xml:space="preserve">Calculation of required number of units </t>
  </si>
  <si>
    <t>Target profit</t>
  </si>
  <si>
    <t>Fixed cost + target profit</t>
  </si>
  <si>
    <t>Variable costs</t>
  </si>
  <si>
    <t>Contribution per unit</t>
  </si>
  <si>
    <t>Required number of units to achieve break-even</t>
  </si>
  <si>
    <t>Required revenue to achieve break-even</t>
  </si>
  <si>
    <t>Required number of units to achieve target profit</t>
  </si>
  <si>
    <t>Required revenue to achieve target profit</t>
  </si>
  <si>
    <t>The following sales are anticipated by Harry’s Co over the next 5 months:</t>
  </si>
  <si>
    <r>
      <t xml:space="preserve">                </t>
    </r>
    <r>
      <rPr>
        <sz val="10"/>
        <color theme="1"/>
        <rFont val="Calibri"/>
        <family val="2"/>
      </rPr>
      <t>Month 1</t>
    </r>
  </si>
  <si>
    <r>
      <t xml:space="preserve">                </t>
    </r>
    <r>
      <rPr>
        <sz val="10"/>
        <color theme="1"/>
        <rFont val="Calibri"/>
        <family val="2"/>
      </rPr>
      <t>Month 2</t>
    </r>
  </si>
  <si>
    <r>
      <t xml:space="preserve">                </t>
    </r>
    <r>
      <rPr>
        <sz val="10"/>
        <color theme="1"/>
        <rFont val="Calibri"/>
        <family val="2"/>
      </rPr>
      <t>Month 3</t>
    </r>
  </si>
  <si>
    <r>
      <t xml:space="preserve">                </t>
    </r>
    <r>
      <rPr>
        <sz val="10"/>
        <color theme="1"/>
        <rFont val="Calibri"/>
        <family val="2"/>
      </rPr>
      <t>Month 4</t>
    </r>
  </si>
  <si>
    <r>
      <t xml:space="preserve">                </t>
    </r>
    <r>
      <rPr>
        <sz val="10"/>
        <color theme="1"/>
        <rFont val="Calibri"/>
        <family val="2"/>
      </rPr>
      <t>Month 5</t>
    </r>
  </si>
  <si>
    <t>60% of sales are cash sales.</t>
  </si>
  <si>
    <t xml:space="preserve">40% of sales are made on credit. Of these credit sales half will pay in the following month and the other half will pay two months after the sale was made. </t>
  </si>
  <si>
    <t>The credit customers who pay in the following month will receive a 5% settlement discount.</t>
  </si>
  <si>
    <t>Requirement: Prepare a cash budget for months 3 to 5</t>
  </si>
  <si>
    <t>Month 1</t>
  </si>
  <si>
    <t>Month 2</t>
  </si>
  <si>
    <t>Month 3</t>
  </si>
  <si>
    <t>Month 4</t>
  </si>
  <si>
    <t>Month 5</t>
  </si>
  <si>
    <r>
      <t xml:space="preserve">Sales </t>
    </r>
    <r>
      <rPr>
        <sz val="10.5"/>
        <color theme="1"/>
        <rFont val="Calibri"/>
        <family val="2"/>
      </rPr>
      <t>(for reference only)</t>
    </r>
  </si>
  <si>
    <r>
      <t>Cash sales</t>
    </r>
    <r>
      <rPr>
        <sz val="10.5"/>
        <color theme="1"/>
        <rFont val="Calibri"/>
        <family val="2"/>
      </rPr>
      <t xml:space="preserve"> – 60% of current months sales</t>
    </r>
  </si>
  <si>
    <r>
      <t>Credit sales</t>
    </r>
    <r>
      <rPr>
        <sz val="10.5"/>
        <color theme="1"/>
        <rFont val="Calibri"/>
        <family val="2"/>
      </rPr>
      <t xml:space="preserve"> – paid after 1 month</t>
    </r>
  </si>
  <si>
    <t>40% of total sales x 50% after one month x 95% (after discount)</t>
  </si>
  <si>
    <r>
      <t>Credit sales</t>
    </r>
    <r>
      <rPr>
        <sz val="10.5"/>
        <color theme="1"/>
        <rFont val="Calibri"/>
        <family val="2"/>
      </rPr>
      <t xml:space="preserve"> – paid after 2 months</t>
    </r>
  </si>
  <si>
    <t>40% of total sales x 50% after two months</t>
  </si>
  <si>
    <t xml:space="preserve">Total cash receipts per month </t>
  </si>
  <si>
    <t>Use copy and paste link to reference the actual results on the worksheet 'Ch15(10) Links(2)' in column C below</t>
  </si>
  <si>
    <t>A company has three departments: Polishing, Packaging and the Canteen. The following overhead costs are incurred during one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</si>
</sst>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43" formatCode="_-* #,##0.00_-;\-* #,##0.00_-;_-* &quot;-&quot;??_-;_-@_-"/>
    <numFmt numFmtId="164" formatCode="d\.m\.yy;@"/>
    <numFmt numFmtId="165" formatCode="yyyy\-mm\-dd;@"/>
    <numFmt numFmtId="166" formatCode="dd/mm/yy;@"/>
    <numFmt numFmtId="167" formatCode="&quot;£&quot;#,##0.00"/>
    <numFmt numFmtId="168" formatCode="&quot;£&quot;#,##0"/>
    <numFmt numFmtId="169" formatCode="_-* #,##0_-;\-* #,##0_-;_-* &quot;-&quot;??_-;_-@_-"/>
    <numFmt numFmtId="170" formatCode="[$£-809]#,##0.00"/>
    <numFmt numFmtId="171" formatCode="[$£-809]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gency FB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5"/>
      <color rgb="FFFFFFFF"/>
      <name val="Calibri"/>
      <family val="2"/>
    </font>
    <font>
      <b/>
      <sz val="11"/>
      <color rgb="FFFFFFFF"/>
      <name val="Calibri"/>
      <family val="2"/>
    </font>
    <font>
      <sz val="10.5"/>
      <color theme="1"/>
      <name val="Calibri"/>
      <family val="2"/>
    </font>
    <font>
      <sz val="11"/>
      <color theme="1"/>
      <name val="Calibri"/>
      <family val="2"/>
    </font>
    <font>
      <b/>
      <sz val="10.5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7"/>
      <color theme="1"/>
      <name val="Times New Roman"/>
      <family val="1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79F39"/>
        <bgColor indexed="64"/>
      </patternFill>
    </fill>
    <fill>
      <patternFill patternType="solid">
        <fgColor rgb="FFC5F7DE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79F39"/>
      </left>
      <right/>
      <top style="thick">
        <color rgb="FF079F39"/>
      </top>
      <bottom/>
      <diagonal/>
    </border>
    <border>
      <left/>
      <right/>
      <top style="thick">
        <color rgb="FF079F39"/>
      </top>
      <bottom/>
      <diagonal/>
    </border>
    <border>
      <left/>
      <right style="thick">
        <color rgb="FF079F39"/>
      </right>
      <top style="thick">
        <color rgb="FF079F39"/>
      </top>
      <bottom/>
      <diagonal/>
    </border>
    <border>
      <left/>
      <right style="thick">
        <color rgb="FF079F39"/>
      </right>
      <top/>
      <bottom/>
      <diagonal/>
    </border>
    <border>
      <left style="thick">
        <color rgb="FF079F39"/>
      </left>
      <right style="medium">
        <color rgb="FF39F676"/>
      </right>
      <top style="medium">
        <color rgb="FF39F676"/>
      </top>
      <bottom style="medium">
        <color rgb="FF39F676"/>
      </bottom>
      <diagonal/>
    </border>
    <border>
      <left/>
      <right style="medium">
        <color rgb="FF39F676"/>
      </right>
      <top style="medium">
        <color rgb="FF39F676"/>
      </top>
      <bottom style="medium">
        <color rgb="FF39F676"/>
      </bottom>
      <diagonal/>
    </border>
    <border>
      <left/>
      <right style="thick">
        <color rgb="FF079F39"/>
      </right>
      <top style="medium">
        <color rgb="FF39F676"/>
      </top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/>
      <bottom style="medium">
        <color rgb="FF39F676"/>
      </bottom>
      <diagonal/>
    </border>
    <border>
      <left/>
      <right style="medium">
        <color rgb="FF39F676"/>
      </right>
      <top/>
      <bottom style="medium">
        <color rgb="FF39F676"/>
      </bottom>
      <diagonal/>
    </border>
    <border>
      <left/>
      <right style="thick">
        <color rgb="FF079F39"/>
      </right>
      <top/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/>
      <bottom style="thick">
        <color rgb="FF079F39"/>
      </bottom>
      <diagonal/>
    </border>
    <border>
      <left/>
      <right style="medium">
        <color rgb="FF39F676"/>
      </right>
      <top/>
      <bottom style="thick">
        <color rgb="FF079F39"/>
      </bottom>
      <diagonal/>
    </border>
    <border>
      <left/>
      <right style="thick">
        <color rgb="FF079F39"/>
      </right>
      <top/>
      <bottom style="thick">
        <color rgb="FF079F39"/>
      </bottom>
      <diagonal/>
    </border>
    <border>
      <left style="thick">
        <color rgb="FF079F39"/>
      </left>
      <right/>
      <top/>
      <bottom style="medium">
        <color rgb="FF39F676"/>
      </bottom>
      <diagonal/>
    </border>
    <border>
      <left/>
      <right/>
      <top/>
      <bottom style="medium">
        <color rgb="FF39F676"/>
      </bottom>
      <diagonal/>
    </border>
    <border>
      <left style="thick">
        <color rgb="FF079F39"/>
      </left>
      <right style="medium">
        <color rgb="FF39F676"/>
      </right>
      <top style="medium">
        <color rgb="FF39F676"/>
      </top>
      <bottom style="thin">
        <color indexed="64"/>
      </bottom>
      <diagonal/>
    </border>
    <border>
      <left/>
      <right style="medium">
        <color rgb="FF39F676"/>
      </right>
      <top style="medium">
        <color rgb="FF39F676"/>
      </top>
      <bottom style="thin">
        <color indexed="64"/>
      </bottom>
      <diagonal/>
    </border>
    <border>
      <left style="thick">
        <color rgb="FF079F39"/>
      </left>
      <right style="medium">
        <color rgb="FF39F676"/>
      </right>
      <top/>
      <bottom style="thin">
        <color indexed="64"/>
      </bottom>
      <diagonal/>
    </border>
    <border>
      <left/>
      <right style="medium">
        <color rgb="FF39F676"/>
      </right>
      <top/>
      <bottom style="thin">
        <color indexed="64"/>
      </bottom>
      <diagonal/>
    </border>
    <border>
      <left style="thick">
        <color rgb="FF079F39"/>
      </left>
      <right style="medium">
        <color rgb="FF39F676"/>
      </right>
      <top style="medium">
        <color rgb="FF39F676"/>
      </top>
      <bottom/>
      <diagonal/>
    </border>
    <border>
      <left/>
      <right style="medium">
        <color rgb="FF39F676"/>
      </right>
      <top style="medium">
        <color rgb="FF39F676"/>
      </top>
      <bottom/>
      <diagonal/>
    </border>
    <border>
      <left/>
      <right style="medium">
        <color rgb="FF39F676"/>
      </right>
      <top/>
      <bottom style="thick">
        <color rgb="FF000000"/>
      </bottom>
      <diagonal/>
    </border>
    <border>
      <left/>
      <right style="thick">
        <color rgb="FF079F39"/>
      </right>
      <top/>
      <bottom style="thick">
        <color rgb="FF000000"/>
      </bottom>
      <diagonal/>
    </border>
    <border>
      <left style="medium">
        <color rgb="FF39F676"/>
      </left>
      <right style="medium">
        <color rgb="FF39F676"/>
      </right>
      <top style="medium">
        <color rgb="FF39F676"/>
      </top>
      <bottom/>
      <diagonal/>
    </border>
    <border>
      <left style="medium">
        <color rgb="FF39F676"/>
      </left>
      <right style="medium">
        <color rgb="FF39F676"/>
      </right>
      <top/>
      <bottom style="medium">
        <color rgb="FF39F676"/>
      </bottom>
      <diagonal/>
    </border>
    <border>
      <left style="medium">
        <color rgb="FF39F676"/>
      </left>
      <right style="thick">
        <color rgb="FF079F39"/>
      </right>
      <top style="medium">
        <color rgb="FF39F676"/>
      </top>
      <bottom/>
      <diagonal/>
    </border>
    <border>
      <left style="medium">
        <color rgb="FF39F676"/>
      </left>
      <right style="thick">
        <color rgb="FF079F39"/>
      </right>
      <top/>
      <bottom style="medium">
        <color rgb="FF39F676"/>
      </bottom>
      <diagonal/>
    </border>
    <border>
      <left style="medium">
        <color rgb="FF39F676"/>
      </left>
      <right style="medium">
        <color rgb="FF39F676"/>
      </right>
      <top/>
      <bottom style="thick">
        <color rgb="FF079F39"/>
      </bottom>
      <diagonal/>
    </border>
    <border>
      <left style="medium">
        <color rgb="FF39F676"/>
      </left>
      <right style="medium">
        <color rgb="FF39F676"/>
      </right>
      <top style="thick">
        <color rgb="FF000000"/>
      </top>
      <bottom/>
      <diagonal/>
    </border>
    <border>
      <left style="medium">
        <color rgb="FF39F676"/>
      </left>
      <right style="thick">
        <color rgb="FF079F39"/>
      </right>
      <top style="thick">
        <color rgb="FF000000"/>
      </top>
      <bottom/>
      <diagonal/>
    </border>
    <border>
      <left style="medium">
        <color rgb="FF39F676"/>
      </left>
      <right style="thick">
        <color rgb="FF079F39"/>
      </right>
      <top/>
      <bottom style="thick">
        <color rgb="FF079F39"/>
      </bottom>
      <diagonal/>
    </border>
    <border>
      <left style="thick">
        <color rgb="FF079F39"/>
      </left>
      <right/>
      <top style="thick">
        <color rgb="FF079F39"/>
      </top>
      <bottom style="medium">
        <color rgb="FF39F676"/>
      </bottom>
      <diagonal/>
    </border>
    <border>
      <left/>
      <right style="thick">
        <color rgb="FF079F39"/>
      </right>
      <top style="thick">
        <color rgb="FF079F39"/>
      </top>
      <bottom style="medium">
        <color rgb="FF39F676"/>
      </bottom>
      <diagonal/>
    </border>
    <border>
      <left/>
      <right/>
      <top/>
      <bottom style="thick">
        <color rgb="FF079F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70" fontId="0" fillId="0" borderId="0"/>
    <xf numFmtId="17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1">
    <xf numFmtId="170" fontId="0" fillId="0" borderId="0" xfId="0"/>
    <xf numFmtId="170" fontId="1" fillId="0" borderId="0" xfId="0" applyFont="1"/>
    <xf numFmtId="14" fontId="0" fillId="0" borderId="0" xfId="0" applyNumberFormat="1"/>
    <xf numFmtId="6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168" fontId="0" fillId="0" borderId="0" xfId="0" applyNumberFormat="1"/>
    <xf numFmtId="169" fontId="0" fillId="0" borderId="0" xfId="2" applyNumberFormat="1" applyFont="1"/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4" xfId="0" applyNumberFormat="1" applyBorder="1"/>
    <xf numFmtId="0" fontId="0" fillId="0" borderId="5" xfId="0" applyNumberFormat="1" applyBorder="1"/>
    <xf numFmtId="0" fontId="1" fillId="0" borderId="4" xfId="0" applyNumberFormat="1" applyFont="1" applyBorder="1"/>
    <xf numFmtId="0" fontId="1" fillId="0" borderId="0" xfId="0" applyNumberFormat="1" applyFont="1"/>
    <xf numFmtId="0" fontId="0" fillId="0" borderId="6" xfId="0" applyNumberFormat="1" applyBorder="1"/>
    <xf numFmtId="0" fontId="0" fillId="0" borderId="7" xfId="0" applyNumberFormat="1" applyBorder="1"/>
    <xf numFmtId="0" fontId="1" fillId="0" borderId="6" xfId="0" applyNumberFormat="1" applyFont="1" applyBorder="1"/>
    <xf numFmtId="0" fontId="1" fillId="0" borderId="8" xfId="0" applyNumberFormat="1" applyFont="1" applyBorder="1"/>
    <xf numFmtId="0" fontId="6" fillId="0" borderId="0" xfId="0" applyNumberFormat="1" applyFont="1"/>
    <xf numFmtId="0" fontId="0" fillId="2" borderId="1" xfId="0" applyNumberFormat="1" applyFill="1" applyBorder="1"/>
    <xf numFmtId="0" fontId="0" fillId="2" borderId="3" xfId="0" applyNumberFormat="1" applyFill="1" applyBorder="1"/>
    <xf numFmtId="0" fontId="1" fillId="2" borderId="4" xfId="0" applyNumberFormat="1" applyFont="1" applyFill="1" applyBorder="1"/>
    <xf numFmtId="0" fontId="1" fillId="2" borderId="0" xfId="0" applyNumberFormat="1" applyFont="1" applyFill="1"/>
    <xf numFmtId="0" fontId="0" fillId="2" borderId="0" xfId="0" applyNumberFormat="1" applyFill="1"/>
    <xf numFmtId="0" fontId="0" fillId="2" borderId="5" xfId="0" applyNumberFormat="1" applyFill="1" applyBorder="1"/>
    <xf numFmtId="0" fontId="0" fillId="3" borderId="0" xfId="3" applyNumberFormat="1" applyFont="1" applyFill="1"/>
    <xf numFmtId="0" fontId="0" fillId="3" borderId="5" xfId="3" applyNumberFormat="1" applyFont="1" applyFill="1" applyBorder="1"/>
    <xf numFmtId="0" fontId="0" fillId="3" borderId="8" xfId="3" applyNumberFormat="1" applyFont="1" applyFill="1" applyBorder="1"/>
    <xf numFmtId="0" fontId="0" fillId="3" borderId="7" xfId="3" applyNumberFormat="1" applyFont="1" applyFill="1" applyBorder="1"/>
    <xf numFmtId="0" fontId="0" fillId="3" borderId="0" xfId="0" applyNumberFormat="1" applyFill="1"/>
    <xf numFmtId="0" fontId="13" fillId="0" borderId="0" xfId="0" applyNumberFormat="1" applyFont="1"/>
    <xf numFmtId="0" fontId="11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2" fillId="0" borderId="0" xfId="0" applyNumberFormat="1" applyFont="1"/>
    <xf numFmtId="0" fontId="2" fillId="0" borderId="0" xfId="0" applyNumberFormat="1" applyFont="1"/>
    <xf numFmtId="0" fontId="14" fillId="0" borderId="0" xfId="0" applyNumberFormat="1" applyFont="1" applyAlignment="1">
      <alignment horizontal="center"/>
    </xf>
    <xf numFmtId="0" fontId="0" fillId="0" borderId="0" xfId="2" applyNumberFormat="1" applyFont="1"/>
    <xf numFmtId="0" fontId="7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2" applyNumberFormat="1" applyFont="1" applyFill="1"/>
    <xf numFmtId="0" fontId="3" fillId="0" borderId="0" xfId="1" applyNumberFormat="1"/>
    <xf numFmtId="0" fontId="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/>
    <xf numFmtId="0" fontId="1" fillId="0" borderId="9" xfId="2" applyNumberFormat="1" applyFont="1" applyBorder="1"/>
    <xf numFmtId="0" fontId="0" fillId="0" borderId="8" xfId="2" applyNumberFormat="1" applyFont="1" applyBorder="1"/>
    <xf numFmtId="0" fontId="4" fillId="0" borderId="0" xfId="0" applyNumberFormat="1" applyFont="1"/>
    <xf numFmtId="0" fontId="0" fillId="0" borderId="0" xfId="0" applyNumberFormat="1" applyFont="1" applyBorder="1"/>
    <xf numFmtId="0" fontId="14" fillId="0" borderId="0" xfId="0" applyNumberFormat="1" applyFont="1" applyAlignment="1">
      <alignment horizontal="right"/>
    </xf>
    <xf numFmtId="0" fontId="0" fillId="0" borderId="0" xfId="3" applyNumberFormat="1" applyFont="1"/>
    <xf numFmtId="170" fontId="0" fillId="0" borderId="0" xfId="0" pivotButton="1"/>
    <xf numFmtId="170" fontId="0" fillId="0" borderId="0" xfId="0" applyAlignment="1">
      <alignment horizontal="left"/>
    </xf>
    <xf numFmtId="170" fontId="0" fillId="0" borderId="0" xfId="0" applyNumberFormat="1"/>
    <xf numFmtId="170" fontId="15" fillId="4" borderId="0" xfId="0" applyFont="1" applyFill="1" applyAlignment="1">
      <alignment horizontal="center" vertical="center" wrapText="1"/>
    </xf>
    <xf numFmtId="170" fontId="16" fillId="4" borderId="0" xfId="0" applyFont="1" applyFill="1" applyAlignment="1">
      <alignment horizontal="center" vertical="center" wrapText="1"/>
    </xf>
    <xf numFmtId="170" fontId="16" fillId="4" borderId="12" xfId="0" applyFont="1" applyFill="1" applyBorder="1" applyAlignment="1">
      <alignment horizontal="center" vertical="center" wrapText="1"/>
    </xf>
    <xf numFmtId="170" fontId="18" fillId="0" borderId="15" xfId="0" applyFont="1" applyBorder="1" applyAlignment="1">
      <alignment horizontal="justify" vertical="center" wrapText="1"/>
    </xf>
    <xf numFmtId="170" fontId="18" fillId="0" borderId="16" xfId="0" applyFont="1" applyBorder="1" applyAlignment="1">
      <alignment horizontal="justify" vertical="center" wrapText="1"/>
    </xf>
    <xf numFmtId="170" fontId="17" fillId="0" borderId="17" xfId="0" applyFont="1" applyBorder="1" applyAlignment="1">
      <alignment horizontal="justify" vertical="center" wrapText="1"/>
    </xf>
    <xf numFmtId="170" fontId="18" fillId="0" borderId="17" xfId="0" applyFont="1" applyBorder="1" applyAlignment="1">
      <alignment horizontal="justify" vertical="center" wrapText="1"/>
    </xf>
    <xf numFmtId="170" fontId="17" fillId="0" borderId="18" xfId="0" applyFont="1" applyBorder="1" applyAlignment="1">
      <alignment horizontal="justify" vertical="center" wrapText="1"/>
    </xf>
    <xf numFmtId="170" fontId="18" fillId="0" borderId="18" xfId="0" applyFont="1" applyBorder="1" applyAlignment="1">
      <alignment horizontal="justify" vertical="center" wrapText="1"/>
    </xf>
    <xf numFmtId="170" fontId="20" fillId="0" borderId="19" xfId="0" applyFont="1" applyBorder="1" applyAlignment="1">
      <alignment horizontal="center" vertical="center" wrapText="1"/>
    </xf>
    <xf numFmtId="170" fontId="18" fillId="0" borderId="20" xfId="0" applyFont="1" applyBorder="1" applyAlignment="1">
      <alignment horizontal="justify" vertical="center" wrapText="1"/>
    </xf>
    <xf numFmtId="170" fontId="18" fillId="0" borderId="19" xfId="0" applyFont="1" applyBorder="1" applyAlignment="1">
      <alignment horizontal="justify" vertical="center" wrapText="1"/>
    </xf>
    <xf numFmtId="170" fontId="18" fillId="0" borderId="20" xfId="0" applyFont="1" applyBorder="1" applyAlignment="1">
      <alignment horizontal="center" vertical="center" wrapText="1"/>
    </xf>
    <xf numFmtId="170" fontId="17" fillId="0" borderId="19" xfId="0" applyFont="1" applyBorder="1" applyAlignment="1">
      <alignment horizontal="justify" vertical="center" wrapText="1"/>
    </xf>
    <xf numFmtId="170" fontId="18" fillId="0" borderId="21" xfId="0" applyFont="1" applyBorder="1" applyAlignment="1">
      <alignment horizontal="justify" vertical="center" wrapText="1"/>
    </xf>
    <xf numFmtId="170" fontId="18" fillId="0" borderId="22" xfId="0" applyFont="1" applyBorder="1" applyAlignment="1">
      <alignment horizontal="justify" vertical="center" wrapText="1"/>
    </xf>
    <xf numFmtId="170" fontId="18" fillId="0" borderId="23" xfId="0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justify" vertical="center" wrapText="1"/>
    </xf>
    <xf numFmtId="170" fontId="18" fillId="0" borderId="26" xfId="0" applyFont="1" applyBorder="1" applyAlignment="1">
      <alignment horizontal="justify" vertical="center" wrapText="1"/>
    </xf>
    <xf numFmtId="170" fontId="18" fillId="0" borderId="27" xfId="0" applyFont="1" applyBorder="1" applyAlignment="1">
      <alignment horizontal="justify" vertical="center" wrapText="1"/>
    </xf>
    <xf numFmtId="170" fontId="18" fillId="0" borderId="28" xfId="0" applyFont="1" applyBorder="1" applyAlignment="1">
      <alignment horizontal="justify" vertical="center" wrapText="1"/>
    </xf>
    <xf numFmtId="170" fontId="18" fillId="0" borderId="29" xfId="0" applyFont="1" applyBorder="1" applyAlignment="1">
      <alignment horizontal="justify" vertical="center" wrapText="1"/>
    </xf>
    <xf numFmtId="170" fontId="17" fillId="0" borderId="0" xfId="0" applyFont="1" applyAlignment="1">
      <alignment horizontal="justify" vertical="center" wrapText="1"/>
    </xf>
    <xf numFmtId="170" fontId="21" fillId="0" borderId="0" xfId="0" applyFont="1" applyAlignment="1">
      <alignment horizontal="justify" vertical="center"/>
    </xf>
    <xf numFmtId="170" fontId="15" fillId="4" borderId="11" xfId="0" applyFont="1" applyFill="1" applyBorder="1" applyAlignment="1">
      <alignment horizontal="justify" vertical="center" wrapText="1"/>
    </xf>
    <xf numFmtId="170" fontId="15" fillId="4" borderId="12" xfId="0" applyFont="1" applyFill="1" applyBorder="1" applyAlignment="1">
      <alignment horizontal="justify" vertical="center" wrapText="1"/>
    </xf>
    <xf numFmtId="170" fontId="15" fillId="4" borderId="13" xfId="0" applyFont="1" applyFill="1" applyBorder="1" applyAlignment="1">
      <alignment horizontal="justify" vertical="center" wrapText="1"/>
    </xf>
    <xf numFmtId="170" fontId="17" fillId="0" borderId="15" xfId="0" applyFont="1" applyBorder="1" applyAlignment="1">
      <alignment horizontal="justify" vertical="center" wrapText="1"/>
    </xf>
    <xf numFmtId="170" fontId="17" fillId="0" borderId="21" xfId="0" applyFont="1" applyBorder="1" applyAlignment="1">
      <alignment horizontal="justify" vertical="center" wrapText="1"/>
    </xf>
    <xf numFmtId="170" fontId="20" fillId="0" borderId="0" xfId="0" applyFont="1" applyAlignment="1">
      <alignment horizontal="justify" vertical="center"/>
    </xf>
    <xf numFmtId="170" fontId="15" fillId="4" borderId="12" xfId="0" applyFont="1" applyFill="1" applyBorder="1" applyAlignment="1">
      <alignment horizontal="center" vertical="center" wrapText="1"/>
    </xf>
    <xf numFmtId="170" fontId="15" fillId="4" borderId="13" xfId="0" applyFont="1" applyFill="1" applyBorder="1" applyAlignment="1">
      <alignment horizontal="center" vertical="center" wrapText="1"/>
    </xf>
    <xf numFmtId="170" fontId="15" fillId="4" borderId="14" xfId="0" applyFont="1" applyFill="1" applyBorder="1" applyAlignment="1">
      <alignment horizontal="center" vertical="center" wrapText="1"/>
    </xf>
    <xf numFmtId="170" fontId="17" fillId="0" borderId="31" xfId="0" applyFont="1" applyBorder="1" applyAlignment="1">
      <alignment horizontal="justify" vertical="center" wrapText="1"/>
    </xf>
    <xf numFmtId="170" fontId="17" fillId="0" borderId="18" xfId="0" applyFont="1" applyBorder="1" applyAlignment="1">
      <alignment vertical="center" wrapText="1"/>
    </xf>
    <xf numFmtId="170" fontId="17" fillId="5" borderId="19" xfId="0" applyFont="1" applyFill="1" applyBorder="1" applyAlignment="1">
      <alignment horizontal="justify" vertical="center" wrapText="1"/>
    </xf>
    <xf numFmtId="170" fontId="17" fillId="5" borderId="20" xfId="0" applyFont="1" applyFill="1" applyBorder="1" applyAlignment="1">
      <alignment horizontal="justify" vertical="center" wrapText="1"/>
    </xf>
    <xf numFmtId="170" fontId="17" fillId="5" borderId="17" xfId="0" applyFont="1" applyFill="1" applyBorder="1" applyAlignment="1">
      <alignment horizontal="justify" vertical="center" wrapText="1"/>
    </xf>
    <xf numFmtId="170" fontId="17" fillId="5" borderId="23" xfId="0" applyFont="1" applyFill="1" applyBorder="1" applyAlignment="1">
      <alignment horizontal="justify" vertical="center" wrapText="1"/>
    </xf>
    <xf numFmtId="170" fontId="1" fillId="0" borderId="0" xfId="0" applyFont="1" applyAlignment="1">
      <alignment horizontal="justify" vertical="center"/>
    </xf>
    <xf numFmtId="170" fontId="0" fillId="0" borderId="0" xfId="0" applyAlignment="1">
      <alignment horizontal="left" vertical="center"/>
    </xf>
    <xf numFmtId="170" fontId="22" fillId="0" borderId="0" xfId="0" applyFont="1" applyAlignment="1">
      <alignment horizontal="justify" vertical="center" wrapText="1"/>
    </xf>
    <xf numFmtId="170" fontId="15" fillId="4" borderId="11" xfId="0" applyFont="1" applyFill="1" applyBorder="1" applyAlignment="1">
      <alignment vertical="center" wrapText="1"/>
    </xf>
    <xf numFmtId="170" fontId="0" fillId="0" borderId="0" xfId="0" applyAlignment="1">
      <alignment wrapText="1"/>
    </xf>
    <xf numFmtId="170" fontId="17" fillId="0" borderId="46" xfId="0" applyFont="1" applyBorder="1" applyAlignment="1">
      <alignment vertical="center" wrapText="1"/>
    </xf>
    <xf numFmtId="170" fontId="19" fillId="0" borderId="45" xfId="0" applyFont="1" applyBorder="1" applyAlignment="1">
      <alignment vertical="center" wrapText="1"/>
    </xf>
    <xf numFmtId="0" fontId="0" fillId="0" borderId="0" xfId="0" applyNumberFormat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170" fontId="16" fillId="4" borderId="11" xfId="0" applyFont="1" applyFill="1" applyBorder="1" applyAlignment="1">
      <alignment horizontal="center" vertical="center" wrapText="1"/>
    </xf>
    <xf numFmtId="170" fontId="16" fillId="4" borderId="24" xfId="0" applyFont="1" applyFill="1" applyBorder="1" applyAlignment="1">
      <alignment horizontal="center" vertical="center" wrapText="1"/>
    </xf>
    <xf numFmtId="170" fontId="16" fillId="4" borderId="12" xfId="0" applyFont="1" applyFill="1" applyBorder="1" applyAlignment="1">
      <alignment horizontal="center" vertical="center" wrapText="1"/>
    </xf>
    <xf numFmtId="170" fontId="16" fillId="4" borderId="25" xfId="0" applyFont="1" applyFill="1" applyBorder="1" applyAlignment="1">
      <alignment horizontal="center" vertical="center" wrapText="1"/>
    </xf>
    <xf numFmtId="170" fontId="16" fillId="4" borderId="13" xfId="0" applyFont="1" applyFill="1" applyBorder="1" applyAlignment="1">
      <alignment horizontal="center" vertical="center" wrapText="1"/>
    </xf>
    <xf numFmtId="170" fontId="16" fillId="4" borderId="20" xfId="0" applyFont="1" applyFill="1" applyBorder="1" applyAlignment="1">
      <alignment horizontal="center" vertical="center" wrapText="1"/>
    </xf>
    <xf numFmtId="170" fontId="20" fillId="0" borderId="0" xfId="0" applyFont="1" applyFill="1" applyBorder="1" applyAlignment="1">
      <alignment horizontal="left" vertical="center" wrapText="1"/>
    </xf>
    <xf numFmtId="170" fontId="19" fillId="0" borderId="30" xfId="0" applyFont="1" applyBorder="1" applyAlignment="1">
      <alignment vertical="center" wrapText="1"/>
    </xf>
    <xf numFmtId="170" fontId="19" fillId="0" borderId="21" xfId="0" applyFont="1" applyBorder="1" applyAlignment="1">
      <alignment vertical="center" wrapText="1"/>
    </xf>
    <xf numFmtId="170" fontId="17" fillId="0" borderId="34" xfId="0" applyFont="1" applyBorder="1" applyAlignment="1">
      <alignment horizontal="justify" vertical="center" wrapText="1"/>
    </xf>
    <xf numFmtId="170" fontId="17" fillId="0" borderId="38" xfId="0" applyFont="1" applyBorder="1" applyAlignment="1">
      <alignment horizontal="justify" vertical="center" wrapText="1"/>
    </xf>
    <xf numFmtId="170" fontId="15" fillId="4" borderId="11" xfId="0" applyFont="1" applyFill="1" applyBorder="1" applyAlignment="1">
      <alignment horizontal="justify" vertical="center" wrapText="1"/>
    </xf>
    <xf numFmtId="170" fontId="15" fillId="4" borderId="24" xfId="0" applyFont="1" applyFill="1" applyBorder="1" applyAlignment="1">
      <alignment horizontal="justify" vertical="center" wrapText="1"/>
    </xf>
    <xf numFmtId="170" fontId="15" fillId="4" borderId="12" xfId="0" applyFont="1" applyFill="1" applyBorder="1" applyAlignment="1">
      <alignment vertical="center" wrapText="1"/>
    </xf>
    <xf numFmtId="170" fontId="15" fillId="4" borderId="25" xfId="0" applyFont="1" applyFill="1" applyBorder="1" applyAlignment="1">
      <alignment vertical="center" wrapText="1"/>
    </xf>
    <xf numFmtId="170" fontId="17" fillId="0" borderId="30" xfId="0" applyFont="1" applyBorder="1" applyAlignment="1">
      <alignment vertical="center" wrapText="1"/>
    </xf>
    <xf numFmtId="170" fontId="17" fillId="0" borderId="18" xfId="0" applyFont="1" applyBorder="1" applyAlignment="1">
      <alignment vertical="center" wrapText="1"/>
    </xf>
    <xf numFmtId="170" fontId="15" fillId="4" borderId="42" xfId="0" applyFont="1" applyFill="1" applyBorder="1" applyAlignment="1">
      <alignment horizontal="justify" vertical="center" wrapText="1"/>
    </xf>
    <xf numFmtId="170" fontId="15" fillId="4" borderId="43" xfId="0" applyFont="1" applyFill="1" applyBorder="1" applyAlignment="1">
      <alignment horizontal="justify" vertical="center" wrapText="1"/>
    </xf>
    <xf numFmtId="170" fontId="18" fillId="0" borderId="44" xfId="0" applyFont="1" applyBorder="1" applyAlignment="1">
      <alignment horizontal="left" vertical="center" wrapText="1"/>
    </xf>
    <xf numFmtId="170" fontId="18" fillId="0" borderId="0" xfId="0" applyFont="1" applyAlignment="1">
      <alignment horizontal="left" vertical="center"/>
    </xf>
    <xf numFmtId="170" fontId="21" fillId="0" borderId="0" xfId="0" applyFont="1" applyAlignment="1">
      <alignment horizontal="left" vertical="center" wrapText="1"/>
    </xf>
    <xf numFmtId="170" fontId="18" fillId="0" borderId="0" xfId="0" applyFont="1" applyAlignment="1">
      <alignment horizontal="left" vertical="center" wrapText="1"/>
    </xf>
    <xf numFmtId="170" fontId="19" fillId="0" borderId="10" xfId="0" applyFont="1" applyBorder="1" applyAlignment="1">
      <alignment vertical="center" wrapText="1"/>
    </xf>
    <xf numFmtId="170" fontId="19" fillId="0" borderId="10" xfId="0" applyFont="1" applyBorder="1" applyAlignment="1">
      <alignment horizontal="justify" vertical="center" wrapText="1"/>
    </xf>
    <xf numFmtId="170" fontId="19" fillId="5" borderId="10" xfId="0" applyFont="1" applyFill="1" applyBorder="1" applyAlignment="1">
      <alignment horizontal="justify" vertical="center" wrapText="1"/>
    </xf>
    <xf numFmtId="170" fontId="17" fillId="0" borderId="10" xfId="0" applyFont="1" applyBorder="1" applyAlignment="1">
      <alignment horizontal="justify" vertical="center" wrapText="1"/>
    </xf>
    <xf numFmtId="170" fontId="17" fillId="5" borderId="10" xfId="0" applyFont="1" applyFill="1" applyBorder="1" applyAlignment="1">
      <alignment horizontal="justify" vertical="center" wrapText="1"/>
    </xf>
    <xf numFmtId="170" fontId="18" fillId="0" borderId="0" xfId="0" applyFont="1" applyAlignment="1">
      <alignment horizontal="justify"/>
    </xf>
    <xf numFmtId="3" fontId="17" fillId="0" borderId="20" xfId="0" applyNumberFormat="1" applyFont="1" applyBorder="1" applyAlignment="1">
      <alignment horizontal="justify" vertical="center" wrapText="1"/>
    </xf>
    <xf numFmtId="171" fontId="17" fillId="0" borderId="0" xfId="0" applyNumberFormat="1" applyFont="1" applyAlignment="1">
      <alignment horizontal="justify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7" xfId="0" applyNumberFormat="1" applyFont="1" applyBorder="1" applyAlignment="1">
      <alignment horizontal="right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3" fontId="17" fillId="0" borderId="20" xfId="0" applyNumberFormat="1" applyFont="1" applyBorder="1" applyAlignment="1">
      <alignment horizontal="right" vertical="center" wrapText="1"/>
    </xf>
    <xf numFmtId="170" fontId="17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7" fillId="0" borderId="22" xfId="0" applyNumberFormat="1" applyFont="1" applyBorder="1" applyAlignment="1">
      <alignment horizontal="right" vertical="center" wrapText="1"/>
    </xf>
    <xf numFmtId="3" fontId="17" fillId="0" borderId="23" xfId="0" applyNumberFormat="1" applyFont="1" applyBorder="1" applyAlignment="1">
      <alignment horizontal="right" vertical="center" wrapText="1"/>
    </xf>
    <xf numFmtId="3" fontId="17" fillId="0" borderId="3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 wrapText="1"/>
    </xf>
    <xf numFmtId="3" fontId="17" fillId="0" borderId="35" xfId="0" applyNumberFormat="1" applyFont="1" applyBorder="1" applyAlignment="1">
      <alignment horizontal="right" vertical="center" wrapText="1"/>
    </xf>
    <xf numFmtId="3" fontId="17" fillId="0" borderId="37" xfId="0" applyNumberFormat="1" applyFont="1" applyBorder="1" applyAlignment="1">
      <alignment horizontal="right" vertical="center" wrapText="1"/>
    </xf>
    <xf numFmtId="3" fontId="17" fillId="5" borderId="19" xfId="0" applyNumberFormat="1" applyFont="1" applyFill="1" applyBorder="1" applyAlignment="1">
      <alignment horizontal="right" vertical="center" wrapText="1"/>
    </xf>
    <xf numFmtId="3" fontId="17" fillId="5" borderId="20" xfId="0" applyNumberFormat="1" applyFont="1" applyFill="1" applyBorder="1" applyAlignment="1">
      <alignment horizontal="right" vertical="center" wrapText="1"/>
    </xf>
    <xf numFmtId="3" fontId="17" fillId="0" borderId="32" xfId="0" applyNumberFormat="1" applyFont="1" applyBorder="1" applyAlignment="1">
      <alignment horizontal="right" vertical="center" wrapText="1"/>
    </xf>
    <xf numFmtId="3" fontId="17" fillId="5" borderId="32" xfId="0" applyNumberFormat="1" applyFont="1" applyFill="1" applyBorder="1" applyAlignment="1">
      <alignment horizontal="right" vertical="center" wrapText="1"/>
    </xf>
    <xf numFmtId="3" fontId="17" fillId="5" borderId="33" xfId="0" applyNumberFormat="1" applyFont="1" applyFill="1" applyBorder="1" applyAlignment="1">
      <alignment horizontal="right" vertical="center" wrapText="1"/>
    </xf>
    <xf numFmtId="3" fontId="19" fillId="0" borderId="39" xfId="0" applyNumberFormat="1" applyFont="1" applyBorder="1" applyAlignment="1">
      <alignment horizontal="right" vertical="center" wrapText="1"/>
    </xf>
    <xf numFmtId="3" fontId="17" fillId="5" borderId="39" xfId="0" applyNumberFormat="1" applyFont="1" applyFill="1" applyBorder="1" applyAlignment="1">
      <alignment horizontal="right" vertical="center" wrapText="1"/>
    </xf>
    <xf numFmtId="3" fontId="17" fillId="5" borderId="40" xfId="0" applyNumberFormat="1" applyFont="1" applyFill="1" applyBorder="1" applyAlignment="1">
      <alignment horizontal="right" vertical="center" wrapText="1"/>
    </xf>
    <xf numFmtId="3" fontId="19" fillId="0" borderId="38" xfId="0" applyNumberFormat="1" applyFont="1" applyBorder="1" applyAlignment="1">
      <alignment horizontal="right" vertical="center" wrapText="1"/>
    </xf>
    <xf numFmtId="3" fontId="17" fillId="5" borderId="38" xfId="0" applyNumberFormat="1" applyFont="1" applyFill="1" applyBorder="1" applyAlignment="1">
      <alignment horizontal="right" vertical="center" wrapText="1"/>
    </xf>
    <xf numFmtId="3" fontId="17" fillId="5" borderId="41" xfId="0" applyNumberFormat="1" applyFont="1" applyFill="1" applyBorder="1" applyAlignment="1">
      <alignment horizontal="right" vertical="center" wrapText="1"/>
    </xf>
    <xf numFmtId="170" fontId="0" fillId="0" borderId="12" xfId="0" applyBorder="1" applyAlignment="1">
      <alignment horizontal="left" vertical="top" wrapText="1"/>
    </xf>
    <xf numFmtId="3" fontId="17" fillId="0" borderId="23" xfId="0" applyNumberFormat="1" applyFont="1" applyBorder="1" applyAlignment="1">
      <alignment horizontal="justify" vertical="center" wrapText="1"/>
    </xf>
    <xf numFmtId="3" fontId="15" fillId="4" borderId="13" xfId="0" applyNumberFormat="1" applyFont="1" applyFill="1" applyBorder="1" applyAlignment="1">
      <alignment horizontal="justify" vertical="center" wrapText="1"/>
    </xf>
    <xf numFmtId="170" fontId="18" fillId="0" borderId="0" xfId="0" applyFont="1" applyAlignment="1">
      <alignment horizontal="left" wrapText="1"/>
    </xf>
    <xf numFmtId="170" fontId="20" fillId="0" borderId="0" xfId="0" applyFont="1" applyAlignment="1">
      <alignment horizontal="left" wrapText="1"/>
    </xf>
    <xf numFmtId="3" fontId="19" fillId="0" borderId="10" xfId="0" applyNumberFormat="1" applyFont="1" applyBorder="1" applyAlignment="1">
      <alignment horizontal="justify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onnections" Target="connections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pivotCacheDefinition" Target="pivotCache/pivotCacheDefinition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[Course_Notes (Quals22).xlsx]Ch16(6) PivotChart(1)!PivotTable1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'Ch16(6) PivotChart(1)'!$G$3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'Ch16(6) PivotChart(1)'!$F$4:$F$8</c:f>
              <c:strCache>
                <c:ptCount val="4"/>
                <c:pt idx="0">
                  <c:v>Ball</c:v>
                </c:pt>
                <c:pt idx="1">
                  <c:v>Bat</c:v>
                </c:pt>
                <c:pt idx="2">
                  <c:v>Net</c:v>
                </c:pt>
                <c:pt idx="3">
                  <c:v>Raquet</c:v>
                </c:pt>
              </c:strCache>
            </c:strRef>
          </c:cat>
          <c:val>
            <c:numRef>
              <c:f>'Ch16(6) PivotChart(1)'!$G$4:$G$8</c:f>
              <c:numCache>
                <c:formatCode>[$£-809]#,##0.00</c:formatCode>
                <c:ptCount val="4"/>
                <c:pt idx="0">
                  <c:v>2</c:v>
                </c:pt>
                <c:pt idx="1">
                  <c:v>16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B9B-BB05-C2EBB14D8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67936"/>
        <c:axId val="97504256"/>
      </c:barChart>
      <c:catAx>
        <c:axId val="973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504256"/>
        <c:crosses val="autoZero"/>
        <c:auto val="1"/>
        <c:lblAlgn val="ctr"/>
        <c:lblOffset val="100"/>
        <c:noMultiLvlLbl val="0"/>
      </c:catAx>
      <c:valAx>
        <c:axId val="9750425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736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8</xdr:col>
      <xdr:colOff>389261</xdr:colOff>
      <xdr:row>79</xdr:row>
      <xdr:rowOff>85309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83" y="11768667"/>
          <a:ext cx="11742857" cy="33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388620</xdr:colOff>
      <xdr:row>0</xdr:row>
      <xdr:rowOff>110490</xdr:rowOff>
    </xdr:from>
    <xdr:to>
      <xdr:col>12</xdr:col>
      <xdr:colOff>83820</xdr:colOff>
      <xdr:row>15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 Bullman" refreshedDate="43591.49855798611" createdVersion="4" refreshedVersion="4" minRefreshableVersion="3" recordCount="8" xr:uid="{00000000-000A-0000-FFFF-FFFF0B000000}">
  <cacheSource type="worksheet">
    <worksheetSource ref="A3:D11" sheet="Ch16(6) PivotChart(1)"/>
  </cacheSource>
  <cacheFields count="4">
    <cacheField name="Item" numFmtId="0">
      <sharedItems count="4">
        <s v="Ball"/>
        <s v="Raquet"/>
        <s v="Bat"/>
        <s v="Net"/>
      </sharedItems>
    </cacheField>
    <cacheField name="Location" numFmtId="0">
      <sharedItems/>
    </cacheField>
    <cacheField name="Price" numFmtId="168">
      <sharedItems containsSemiMixedTypes="0" containsString="0" containsNumber="1" containsInteger="1" minValue="10" maxValue="62"/>
    </cacheField>
    <cacheField name="Quantity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s v="Online"/>
    <n v="10"/>
    <n v="2"/>
  </r>
  <r>
    <x v="1"/>
    <s v="Online"/>
    <n v="12"/>
    <n v="3"/>
  </r>
  <r>
    <x v="2"/>
    <s v="Shop"/>
    <n v="27"/>
    <n v="6"/>
  </r>
  <r>
    <x v="2"/>
    <s v="Online"/>
    <n v="25"/>
    <n v="4"/>
  </r>
  <r>
    <x v="3"/>
    <s v="Online"/>
    <n v="23"/>
    <n v="3"/>
  </r>
  <r>
    <x v="2"/>
    <s v="Shop"/>
    <n v="32"/>
    <n v="6"/>
  </r>
  <r>
    <x v="1"/>
    <s v="Shop"/>
    <n v="48"/>
    <n v="5"/>
  </r>
  <r>
    <x v="1"/>
    <s v="Shop"/>
    <n v="6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22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F3:G8" firstHeaderRow="1" firstDataRow="1" firstDataCol="1"/>
  <pivotFields count="4">
    <pivotField axis="axisRow" showAll="0">
      <items count="5">
        <item x="0"/>
        <item x="2"/>
        <item x="3"/>
        <item x="1"/>
        <item t="default"/>
      </items>
    </pivotField>
    <pivotField showAll="0"/>
    <pivotField numFmtId="168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Quantity" fld="3" baseField="0" baseItem="0" numFmtId="17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10"/>
  <sheetViews>
    <sheetView workbookViewId="0">
      <selection activeCell="E7" sqref="E7"/>
    </sheetView>
  </sheetViews>
  <sheetFormatPr defaultColWidth="8.90625" defaultRowHeight="14.5" x14ac:dyDescent="0.35"/>
  <cols>
    <col min="1" max="16384" width="8.90625" style="12"/>
  </cols>
  <sheetData>
    <row r="1" spans="1:5" x14ac:dyDescent="0.35">
      <c r="A1" s="16" t="s">
        <v>21</v>
      </c>
      <c r="B1" s="16"/>
      <c r="C1" s="16"/>
      <c r="D1" s="16"/>
      <c r="E1" s="16"/>
    </row>
    <row r="3" spans="1:5" x14ac:dyDescent="0.35">
      <c r="A3" s="105" t="s">
        <v>20</v>
      </c>
      <c r="B3" s="105"/>
      <c r="C3" s="105"/>
      <c r="D3" s="105"/>
    </row>
    <row r="5" spans="1:5" x14ac:dyDescent="0.35">
      <c r="C5" s="12" t="s">
        <v>19</v>
      </c>
    </row>
    <row r="6" spans="1:5" x14ac:dyDescent="0.35">
      <c r="A6" s="12">
        <v>16</v>
      </c>
      <c r="B6" s="12">
        <v>4</v>
      </c>
    </row>
    <row r="7" spans="1:5" x14ac:dyDescent="0.35">
      <c r="A7" s="12">
        <v>2</v>
      </c>
      <c r="B7" s="12">
        <v>2</v>
      </c>
    </row>
    <row r="8" spans="1:5" x14ac:dyDescent="0.35">
      <c r="A8" s="12">
        <v>8</v>
      </c>
      <c r="B8" s="12">
        <v>2</v>
      </c>
    </row>
    <row r="9" spans="1:5" x14ac:dyDescent="0.35">
      <c r="A9" s="12">
        <v>4</v>
      </c>
      <c r="B9" s="12">
        <v>1</v>
      </c>
    </row>
    <row r="10" spans="1:5" x14ac:dyDescent="0.35">
      <c r="A10" s="12">
        <v>7</v>
      </c>
      <c r="B10" s="12">
        <v>3</v>
      </c>
    </row>
  </sheetData>
  <mergeCells count="1">
    <mergeCell ref="A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3:B9"/>
  <sheetViews>
    <sheetView workbookViewId="0">
      <selection activeCell="D27" sqref="D27"/>
    </sheetView>
  </sheetViews>
  <sheetFormatPr defaultColWidth="8.90625" defaultRowHeight="14.5" x14ac:dyDescent="0.35"/>
  <cols>
    <col min="1" max="1" width="16.6328125" style="12" bestFit="1" customWidth="1"/>
    <col min="2" max="16384" width="8.90625" style="12"/>
  </cols>
  <sheetData>
    <row r="3" spans="1:2" x14ac:dyDescent="0.35">
      <c r="B3" s="12" t="s">
        <v>186</v>
      </c>
    </row>
    <row r="4" spans="1:2" x14ac:dyDescent="0.35">
      <c r="A4" s="12" t="s">
        <v>110</v>
      </c>
      <c r="B4" s="12">
        <v>98000</v>
      </c>
    </row>
    <row r="5" spans="1:2" x14ac:dyDescent="0.35">
      <c r="A5" s="12" t="s">
        <v>187</v>
      </c>
      <c r="B5" s="12">
        <v>-21000</v>
      </c>
    </row>
    <row r="6" spans="1:2" x14ac:dyDescent="0.35">
      <c r="A6" s="12" t="s">
        <v>188</v>
      </c>
      <c r="B6" s="12">
        <v>-27000</v>
      </c>
    </row>
    <row r="7" spans="1:2" x14ac:dyDescent="0.35">
      <c r="A7" s="12" t="s">
        <v>189</v>
      </c>
      <c r="B7" s="12">
        <v>-14500</v>
      </c>
    </row>
    <row r="8" spans="1:2" x14ac:dyDescent="0.35">
      <c r="A8" s="12" t="s">
        <v>190</v>
      </c>
      <c r="B8" s="12">
        <v>-9000</v>
      </c>
    </row>
    <row r="9" spans="1:2" x14ac:dyDescent="0.35">
      <c r="A9" s="12" t="s">
        <v>84</v>
      </c>
      <c r="B9" s="12">
        <f>SUM(B4:B8)</f>
        <v>26500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29"/>
  <sheetViews>
    <sheetView workbookViewId="0">
      <selection activeCell="C5" sqref="C5"/>
    </sheetView>
  </sheetViews>
  <sheetFormatPr defaultColWidth="8.90625" defaultRowHeight="14.5" x14ac:dyDescent="0.35"/>
  <cols>
    <col min="1" max="1" width="17.54296875" style="12" bestFit="1" customWidth="1"/>
    <col min="2" max="7" width="18.6328125" style="12" customWidth="1"/>
    <col min="8" max="16384" width="8.90625" style="12"/>
  </cols>
  <sheetData>
    <row r="1" spans="1:7" x14ac:dyDescent="0.35">
      <c r="A1" s="16" t="s">
        <v>33</v>
      </c>
    </row>
    <row r="2" spans="1:7" x14ac:dyDescent="0.35">
      <c r="A2" s="16" t="s">
        <v>32</v>
      </c>
    </row>
    <row r="4" spans="1:7" x14ac:dyDescent="0.35">
      <c r="B4" s="12" t="s">
        <v>31</v>
      </c>
      <c r="C4" s="12" t="s">
        <v>30</v>
      </c>
      <c r="D4" s="12" t="s">
        <v>29</v>
      </c>
      <c r="E4" s="12" t="s">
        <v>28</v>
      </c>
      <c r="F4" s="12" t="s">
        <v>27</v>
      </c>
      <c r="G4" s="12" t="s">
        <v>26</v>
      </c>
    </row>
    <row r="5" spans="1:7" x14ac:dyDescent="0.35">
      <c r="A5" s="12" t="s">
        <v>25</v>
      </c>
      <c r="B5" s="12">
        <v>67</v>
      </c>
      <c r="C5" s="12">
        <v>6</v>
      </c>
      <c r="D5" s="12">
        <v>13</v>
      </c>
      <c r="E5" s="12">
        <v>45</v>
      </c>
      <c r="F5" s="12">
        <v>23</v>
      </c>
      <c r="G5" s="12">
        <v>54</v>
      </c>
    </row>
    <row r="6" spans="1:7" x14ac:dyDescent="0.35">
      <c r="A6" s="12" t="s">
        <v>225</v>
      </c>
      <c r="B6" s="12">
        <v>56</v>
      </c>
      <c r="C6" s="12">
        <v>8</v>
      </c>
      <c r="D6" s="12">
        <v>46</v>
      </c>
      <c r="E6" s="12">
        <v>57</v>
      </c>
      <c r="F6" s="12">
        <v>32</v>
      </c>
      <c r="G6" s="12">
        <v>60</v>
      </c>
    </row>
    <row r="7" spans="1:7" x14ac:dyDescent="0.35">
      <c r="A7" s="12" t="s">
        <v>24</v>
      </c>
      <c r="B7" s="12">
        <v>41</v>
      </c>
      <c r="C7" s="12">
        <v>11</v>
      </c>
      <c r="D7" s="12">
        <v>68</v>
      </c>
      <c r="E7" s="12">
        <v>52</v>
      </c>
      <c r="F7" s="12">
        <v>14</v>
      </c>
      <c r="G7" s="12">
        <v>92</v>
      </c>
    </row>
    <row r="8" spans="1:7" x14ac:dyDescent="0.35">
      <c r="A8" s="12" t="s">
        <v>226</v>
      </c>
      <c r="B8" s="12">
        <v>34</v>
      </c>
      <c r="C8" s="12">
        <v>9</v>
      </c>
      <c r="D8" s="12">
        <v>32</v>
      </c>
      <c r="E8" s="12">
        <v>56</v>
      </c>
      <c r="F8" s="12">
        <v>22</v>
      </c>
      <c r="G8" s="12">
        <v>54</v>
      </c>
    </row>
    <row r="9" spans="1:7" x14ac:dyDescent="0.35">
      <c r="A9" s="12" t="s">
        <v>227</v>
      </c>
      <c r="B9" s="12">
        <v>89</v>
      </c>
      <c r="C9" s="12">
        <v>54</v>
      </c>
      <c r="D9" s="12">
        <v>8</v>
      </c>
      <c r="E9" s="12">
        <v>43</v>
      </c>
      <c r="F9" s="12">
        <v>88</v>
      </c>
      <c r="G9" s="12">
        <v>17</v>
      </c>
    </row>
    <row r="10" spans="1:7" x14ac:dyDescent="0.35">
      <c r="A10" s="12" t="s">
        <v>228</v>
      </c>
      <c r="B10" s="12">
        <v>20</v>
      </c>
      <c r="C10" s="12">
        <v>23</v>
      </c>
      <c r="D10" s="12">
        <v>33</v>
      </c>
      <c r="E10" s="12">
        <v>50</v>
      </c>
      <c r="F10" s="12">
        <v>16</v>
      </c>
      <c r="G10" s="12">
        <v>10</v>
      </c>
    </row>
    <row r="12" spans="1:7" x14ac:dyDescent="0.35">
      <c r="A12" s="12" t="s">
        <v>23</v>
      </c>
    </row>
    <row r="14" spans="1:7" x14ac:dyDescent="0.35">
      <c r="A14" s="12" t="s">
        <v>22</v>
      </c>
    </row>
    <row r="16" spans="1:7" x14ac:dyDescent="0.35">
      <c r="A16" s="16"/>
    </row>
    <row r="26" spans="1:1" x14ac:dyDescent="0.35">
      <c r="A26" s="16"/>
    </row>
    <row r="28" spans="1:1" x14ac:dyDescent="0.35">
      <c r="A28" s="16"/>
    </row>
    <row r="29" spans="1:1" x14ac:dyDescent="0.35">
      <c r="A29" s="1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16"/>
  <sheetViews>
    <sheetView workbookViewId="0">
      <selection activeCell="D4" sqref="D4"/>
    </sheetView>
  </sheetViews>
  <sheetFormatPr defaultColWidth="8.90625" defaultRowHeight="14.5" x14ac:dyDescent="0.35"/>
  <cols>
    <col min="1" max="1" width="6.90625" style="12" customWidth="1"/>
    <col min="2" max="16384" width="8.90625" style="12"/>
  </cols>
  <sheetData>
    <row r="1" spans="1:3" x14ac:dyDescent="0.35">
      <c r="A1" s="16" t="s">
        <v>71</v>
      </c>
    </row>
    <row r="2" spans="1:3" x14ac:dyDescent="0.35">
      <c r="C2" s="12" t="s">
        <v>72</v>
      </c>
    </row>
    <row r="4" spans="1:3" x14ac:dyDescent="0.35">
      <c r="A4" s="12" t="s">
        <v>69</v>
      </c>
      <c r="B4" s="12" t="s">
        <v>70</v>
      </c>
    </row>
    <row r="5" spans="1:3" x14ac:dyDescent="0.35">
      <c r="A5" s="12">
        <v>1</v>
      </c>
      <c r="B5" s="12">
        <v>28</v>
      </c>
    </row>
    <row r="6" spans="1:3" x14ac:dyDescent="0.35">
      <c r="A6" s="12">
        <v>2</v>
      </c>
      <c r="B6" s="12">
        <v>29</v>
      </c>
    </row>
    <row r="7" spans="1:3" x14ac:dyDescent="0.35">
      <c r="A7" s="12">
        <v>3</v>
      </c>
      <c r="B7" s="12">
        <v>32</v>
      </c>
    </row>
    <row r="8" spans="1:3" x14ac:dyDescent="0.35">
      <c r="A8" s="12">
        <v>4</v>
      </c>
      <c r="B8" s="12">
        <v>34</v>
      </c>
    </row>
    <row r="9" spans="1:3" x14ac:dyDescent="0.35">
      <c r="A9" s="12">
        <v>5</v>
      </c>
      <c r="B9" s="12">
        <v>32</v>
      </c>
    </row>
    <row r="10" spans="1:3" x14ac:dyDescent="0.35">
      <c r="A10" s="12">
        <v>6</v>
      </c>
      <c r="B10" s="12">
        <v>36</v>
      </c>
    </row>
    <row r="11" spans="1:3" x14ac:dyDescent="0.35">
      <c r="A11" s="12">
        <v>7</v>
      </c>
      <c r="B11" s="12">
        <v>37</v>
      </c>
    </row>
    <row r="12" spans="1:3" x14ac:dyDescent="0.35">
      <c r="A12" s="12">
        <v>8</v>
      </c>
      <c r="B12" s="12">
        <v>39</v>
      </c>
    </row>
    <row r="13" spans="1:3" x14ac:dyDescent="0.35">
      <c r="A13" s="12">
        <v>9</v>
      </c>
      <c r="B13" s="12">
        <v>36</v>
      </c>
    </row>
    <row r="14" spans="1:3" x14ac:dyDescent="0.35">
      <c r="A14" s="12">
        <v>10</v>
      </c>
      <c r="B14" s="12">
        <v>40</v>
      </c>
    </row>
    <row r="15" spans="1:3" x14ac:dyDescent="0.35">
      <c r="A15" s="12">
        <v>11</v>
      </c>
      <c r="B15" s="12">
        <v>42</v>
      </c>
    </row>
    <row r="16" spans="1:3" x14ac:dyDescent="0.35">
      <c r="A16" s="12">
        <v>12</v>
      </c>
      <c r="B16" s="12">
        <v>43</v>
      </c>
    </row>
  </sheetData>
  <dataValidations count="1">
    <dataValidation type="whole" allowBlank="1" showInputMessage="1" showErrorMessage="1" sqref="B5:B16" xr:uid="{00000000-0002-0000-0E00-000000000000}">
      <formula1>20</formula1>
      <formula2>25</formula2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14"/>
  <sheetViews>
    <sheetView workbookViewId="0">
      <selection activeCell="C4" sqref="C4"/>
    </sheetView>
  </sheetViews>
  <sheetFormatPr defaultColWidth="8.90625" defaultRowHeight="14.5" x14ac:dyDescent="0.35"/>
  <cols>
    <col min="1" max="1" width="9.08984375" style="43" customWidth="1"/>
    <col min="2" max="2" width="8.90625" style="12"/>
    <col min="3" max="3" width="36.54296875" style="12" bestFit="1" customWidth="1"/>
    <col min="4" max="16384" width="8.90625" style="12"/>
  </cols>
  <sheetData>
    <row r="1" spans="1:4" ht="15.5" x14ac:dyDescent="0.35">
      <c r="A1" s="42" t="s">
        <v>123</v>
      </c>
    </row>
    <row r="3" spans="1:4" x14ac:dyDescent="0.35">
      <c r="A3" s="43" t="s">
        <v>124</v>
      </c>
      <c r="C3" s="12" t="s">
        <v>125</v>
      </c>
      <c r="D3" s="32"/>
    </row>
    <row r="4" spans="1:4" x14ac:dyDescent="0.35">
      <c r="A4" s="43" t="s">
        <v>124</v>
      </c>
    </row>
    <row r="5" spans="1:4" x14ac:dyDescent="0.35">
      <c r="A5" s="43" t="s">
        <v>124</v>
      </c>
    </row>
    <row r="6" spans="1:4" x14ac:dyDescent="0.35">
      <c r="A6" s="43" t="s">
        <v>126</v>
      </c>
    </row>
    <row r="7" spans="1:4" x14ac:dyDescent="0.35">
      <c r="A7" s="43" t="s">
        <v>126</v>
      </c>
    </row>
    <row r="10" spans="1:4" x14ac:dyDescent="0.35">
      <c r="A10" s="43">
        <v>90</v>
      </c>
      <c r="C10" s="12" t="s">
        <v>127</v>
      </c>
      <c r="D10" s="32"/>
    </row>
    <row r="11" spans="1:4" x14ac:dyDescent="0.35">
      <c r="A11" s="43">
        <v>70</v>
      </c>
    </row>
    <row r="12" spans="1:4" x14ac:dyDescent="0.35">
      <c r="A12" s="43">
        <v>88</v>
      </c>
      <c r="C12" s="12" t="s">
        <v>128</v>
      </c>
      <c r="D12" s="32"/>
    </row>
    <row r="13" spans="1:4" x14ac:dyDescent="0.35">
      <c r="A13" s="43">
        <v>72</v>
      </c>
    </row>
    <row r="14" spans="1:4" x14ac:dyDescent="0.35">
      <c r="A14" s="43">
        <v>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12"/>
  <sheetViews>
    <sheetView workbookViewId="0">
      <selection activeCell="C31" sqref="C31"/>
    </sheetView>
  </sheetViews>
  <sheetFormatPr defaultColWidth="8.90625" defaultRowHeight="14.5" x14ac:dyDescent="0.35"/>
  <cols>
    <col min="1" max="1" width="12.08984375" style="43" bestFit="1" customWidth="1"/>
    <col min="2" max="2" width="11.90625" style="12" bestFit="1" customWidth="1"/>
    <col min="3" max="3" width="36.54296875" style="12" bestFit="1" customWidth="1"/>
    <col min="4" max="16384" width="8.90625" style="12"/>
  </cols>
  <sheetData>
    <row r="1" spans="1:2" ht="15.5" x14ac:dyDescent="0.35">
      <c r="A1" s="42" t="s">
        <v>129</v>
      </c>
    </row>
    <row r="2" spans="1:2" x14ac:dyDescent="0.35">
      <c r="A2" s="11"/>
      <c r="B2" s="11"/>
    </row>
    <row r="3" spans="1:2" x14ac:dyDescent="0.35">
      <c r="A3" s="11" t="s">
        <v>130</v>
      </c>
      <c r="B3" s="11"/>
    </row>
    <row r="4" spans="1:2" x14ac:dyDescent="0.35">
      <c r="A4" s="11"/>
      <c r="B4" s="11"/>
    </row>
    <row r="5" spans="1:2" x14ac:dyDescent="0.35">
      <c r="A5" s="11" t="s">
        <v>131</v>
      </c>
      <c r="B5" s="11" t="s">
        <v>132</v>
      </c>
    </row>
    <row r="6" spans="1:2" x14ac:dyDescent="0.35">
      <c r="A6" s="43">
        <v>26</v>
      </c>
      <c r="B6" s="12">
        <v>6566</v>
      </c>
    </row>
    <row r="7" spans="1:2" x14ac:dyDescent="0.35">
      <c r="A7" s="43">
        <v>30</v>
      </c>
      <c r="B7" s="12">
        <v>6510</v>
      </c>
    </row>
    <row r="8" spans="1:2" x14ac:dyDescent="0.35">
      <c r="A8" s="43">
        <v>33</v>
      </c>
      <c r="B8" s="12">
        <v>6800</v>
      </c>
    </row>
    <row r="9" spans="1:2" x14ac:dyDescent="0.35">
      <c r="A9" s="43">
        <v>44</v>
      </c>
      <c r="B9" s="12">
        <v>6985</v>
      </c>
    </row>
    <row r="10" spans="1:2" x14ac:dyDescent="0.35">
      <c r="A10" s="43">
        <v>48</v>
      </c>
      <c r="B10" s="12">
        <v>7380</v>
      </c>
    </row>
    <row r="11" spans="1:2" x14ac:dyDescent="0.35">
      <c r="A11" s="43">
        <v>50</v>
      </c>
      <c r="B11" s="12">
        <v>7310</v>
      </c>
    </row>
    <row r="12" spans="1:2" x14ac:dyDescent="0.35">
      <c r="A12" s="44">
        <v>40</v>
      </c>
      <c r="B12" s="4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G26"/>
  <sheetViews>
    <sheetView workbookViewId="0">
      <selection activeCell="D20" sqref="D20"/>
    </sheetView>
  </sheetViews>
  <sheetFormatPr defaultColWidth="8.90625" defaultRowHeight="14.5" x14ac:dyDescent="0.35"/>
  <cols>
    <col min="1" max="1" width="17.54296875" style="12" bestFit="1" customWidth="1"/>
    <col min="2" max="7" width="18.6328125" style="12" customWidth="1"/>
    <col min="8" max="16384" width="8.90625" style="12"/>
  </cols>
  <sheetData>
    <row r="1" spans="1:7" x14ac:dyDescent="0.35">
      <c r="A1" s="16" t="s">
        <v>68</v>
      </c>
    </row>
    <row r="2" spans="1:7" x14ac:dyDescent="0.35">
      <c r="A2" s="16" t="s">
        <v>73</v>
      </c>
    </row>
    <row r="4" spans="1:7" x14ac:dyDescent="0.35">
      <c r="B4" s="12" t="s">
        <v>31</v>
      </c>
      <c r="C4" s="12" t="s">
        <v>30</v>
      </c>
      <c r="D4" s="12" t="s">
        <v>29</v>
      </c>
      <c r="E4" s="12" t="s">
        <v>28</v>
      </c>
      <c r="F4" s="12" t="s">
        <v>27</v>
      </c>
      <c r="G4" s="12" t="s">
        <v>26</v>
      </c>
    </row>
    <row r="5" spans="1:7" x14ac:dyDescent="0.35">
      <c r="A5" s="12" t="s">
        <v>25</v>
      </c>
      <c r="B5" s="12">
        <v>67</v>
      </c>
      <c r="C5" s="12">
        <v>6</v>
      </c>
      <c r="D5" s="12">
        <v>13</v>
      </c>
      <c r="E5" s="12">
        <v>45</v>
      </c>
      <c r="F5" s="12">
        <v>23</v>
      </c>
      <c r="G5" s="12">
        <v>54</v>
      </c>
    </row>
    <row r="6" spans="1:7" x14ac:dyDescent="0.35">
      <c r="A6" s="12" t="s">
        <v>225</v>
      </c>
      <c r="B6" s="12">
        <v>56</v>
      </c>
      <c r="C6" s="12">
        <v>8</v>
      </c>
      <c r="D6" s="12">
        <v>46</v>
      </c>
      <c r="E6" s="12">
        <v>57</v>
      </c>
      <c r="F6" s="12">
        <v>32</v>
      </c>
      <c r="G6" s="12">
        <v>60</v>
      </c>
    </row>
    <row r="7" spans="1:7" x14ac:dyDescent="0.35">
      <c r="A7" s="12" t="s">
        <v>24</v>
      </c>
      <c r="B7" s="12">
        <v>41</v>
      </c>
      <c r="C7" s="12">
        <v>11</v>
      </c>
      <c r="D7" s="12">
        <v>68</v>
      </c>
      <c r="E7" s="12">
        <v>52</v>
      </c>
      <c r="F7" s="12">
        <v>14</v>
      </c>
      <c r="G7" s="12">
        <v>92</v>
      </c>
    </row>
    <row r="8" spans="1:7" x14ac:dyDescent="0.35">
      <c r="A8" s="12" t="s">
        <v>226</v>
      </c>
      <c r="B8" s="12">
        <v>34</v>
      </c>
      <c r="C8" s="12">
        <v>9</v>
      </c>
      <c r="D8" s="12">
        <v>32</v>
      </c>
      <c r="E8" s="12">
        <v>56</v>
      </c>
      <c r="F8" s="12">
        <v>22</v>
      </c>
      <c r="G8" s="12">
        <v>54</v>
      </c>
    </row>
    <row r="9" spans="1:7" x14ac:dyDescent="0.35">
      <c r="A9" s="12" t="s">
        <v>227</v>
      </c>
      <c r="B9" s="12">
        <v>89</v>
      </c>
      <c r="C9" s="12">
        <v>54</v>
      </c>
      <c r="D9" s="12">
        <v>8</v>
      </c>
      <c r="E9" s="12">
        <v>43</v>
      </c>
      <c r="F9" s="12">
        <v>88</v>
      </c>
      <c r="G9" s="12">
        <v>17</v>
      </c>
    </row>
    <row r="10" spans="1:7" x14ac:dyDescent="0.35">
      <c r="A10" s="12" t="s">
        <v>228</v>
      </c>
      <c r="B10" s="12">
        <v>20</v>
      </c>
      <c r="C10" s="12">
        <v>23</v>
      </c>
      <c r="D10" s="12">
        <v>33</v>
      </c>
      <c r="E10" s="12">
        <v>50</v>
      </c>
      <c r="F10" s="12">
        <v>16</v>
      </c>
      <c r="G10" s="12">
        <v>10</v>
      </c>
    </row>
    <row r="13" spans="1:7" x14ac:dyDescent="0.35">
      <c r="B13" s="12" t="s">
        <v>31</v>
      </c>
      <c r="C13" s="12" t="s">
        <v>30</v>
      </c>
      <c r="D13" s="12" t="s">
        <v>29</v>
      </c>
      <c r="E13" s="12" t="s">
        <v>28</v>
      </c>
      <c r="F13" s="12" t="s">
        <v>27</v>
      </c>
      <c r="G13" s="12" t="s">
        <v>26</v>
      </c>
    </row>
    <row r="14" spans="1:7" x14ac:dyDescent="0.35">
      <c r="A14" s="12" t="s">
        <v>25</v>
      </c>
    </row>
    <row r="15" spans="1:7" x14ac:dyDescent="0.35">
      <c r="A15" s="12" t="s">
        <v>225</v>
      </c>
    </row>
    <row r="16" spans="1:7" x14ac:dyDescent="0.35">
      <c r="A16" s="12" t="s">
        <v>24</v>
      </c>
    </row>
    <row r="17" spans="1:1" x14ac:dyDescent="0.35">
      <c r="A17" s="12" t="s">
        <v>226</v>
      </c>
    </row>
    <row r="18" spans="1:1" x14ac:dyDescent="0.35">
      <c r="A18" s="12" t="s">
        <v>227</v>
      </c>
    </row>
    <row r="19" spans="1:1" x14ac:dyDescent="0.35">
      <c r="A19" s="12" t="s">
        <v>228</v>
      </c>
    </row>
    <row r="26" spans="1:1" x14ac:dyDescent="0.35">
      <c r="A26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4"/>
  <dimension ref="A1:H20"/>
  <sheetViews>
    <sheetView workbookViewId="0">
      <selection activeCell="D20" sqref="D20"/>
    </sheetView>
  </sheetViews>
  <sheetFormatPr defaultColWidth="8.90625" defaultRowHeight="14.5" x14ac:dyDescent="0.35"/>
  <cols>
    <col min="1" max="5" width="8.90625" style="12"/>
    <col min="6" max="6" width="12.54296875" style="12" bestFit="1" customWidth="1"/>
    <col min="7" max="7" width="14.90625" style="12" bestFit="1" customWidth="1"/>
    <col min="8" max="16384" width="8.90625" style="12"/>
  </cols>
  <sheetData>
    <row r="1" spans="1:8" x14ac:dyDescent="0.35">
      <c r="A1" s="16" t="s">
        <v>308</v>
      </c>
      <c r="B1" s="16"/>
    </row>
    <row r="3" spans="1:8" x14ac:dyDescent="0.35">
      <c r="A3" s="16" t="s">
        <v>55</v>
      </c>
      <c r="B3" s="16" t="s">
        <v>87</v>
      </c>
      <c r="C3" s="16" t="s">
        <v>54</v>
      </c>
      <c r="D3" s="16" t="s">
        <v>53</v>
      </c>
      <c r="F3" s="56" t="s">
        <v>310</v>
      </c>
      <c r="G3" t="s">
        <v>312</v>
      </c>
      <c r="H3"/>
    </row>
    <row r="4" spans="1:8" x14ac:dyDescent="0.35">
      <c r="A4" s="12" t="s">
        <v>52</v>
      </c>
      <c r="B4" s="12" t="s">
        <v>88</v>
      </c>
      <c r="C4" s="9">
        <v>10</v>
      </c>
      <c r="D4" s="12">
        <v>2</v>
      </c>
      <c r="F4" s="57" t="s">
        <v>52</v>
      </c>
      <c r="G4" s="58">
        <v>2</v>
      </c>
      <c r="H4"/>
    </row>
    <row r="5" spans="1:8" x14ac:dyDescent="0.35">
      <c r="A5" s="12" t="s">
        <v>49</v>
      </c>
      <c r="B5" s="12" t="s">
        <v>88</v>
      </c>
      <c r="C5" s="9">
        <v>12</v>
      </c>
      <c r="D5" s="12">
        <v>3</v>
      </c>
      <c r="F5" s="57" t="s">
        <v>50</v>
      </c>
      <c r="G5" s="58">
        <v>16</v>
      </c>
      <c r="H5"/>
    </row>
    <row r="6" spans="1:8" x14ac:dyDescent="0.35">
      <c r="A6" s="12" t="s">
        <v>50</v>
      </c>
      <c r="B6" s="12" t="s">
        <v>89</v>
      </c>
      <c r="C6" s="9">
        <v>27</v>
      </c>
      <c r="D6" s="12">
        <v>6</v>
      </c>
      <c r="F6" s="57" t="s">
        <v>51</v>
      </c>
      <c r="G6" s="58">
        <v>3</v>
      </c>
      <c r="H6"/>
    </row>
    <row r="7" spans="1:8" x14ac:dyDescent="0.35">
      <c r="A7" s="12" t="s">
        <v>50</v>
      </c>
      <c r="B7" s="12" t="s">
        <v>88</v>
      </c>
      <c r="C7" s="9">
        <v>25</v>
      </c>
      <c r="D7" s="12">
        <v>4</v>
      </c>
      <c r="F7" s="57" t="s">
        <v>49</v>
      </c>
      <c r="G7" s="58">
        <v>9</v>
      </c>
      <c r="H7"/>
    </row>
    <row r="8" spans="1:8" x14ac:dyDescent="0.35">
      <c r="A8" s="12" t="s">
        <v>51</v>
      </c>
      <c r="B8" s="12" t="s">
        <v>88</v>
      </c>
      <c r="C8" s="9">
        <v>23</v>
      </c>
      <c r="D8" s="12">
        <v>3</v>
      </c>
      <c r="F8" s="57" t="s">
        <v>311</v>
      </c>
      <c r="G8" s="58">
        <v>30</v>
      </c>
      <c r="H8"/>
    </row>
    <row r="9" spans="1:8" x14ac:dyDescent="0.35">
      <c r="A9" s="12" t="s">
        <v>50</v>
      </c>
      <c r="B9" s="12" t="s">
        <v>89</v>
      </c>
      <c r="C9" s="9">
        <v>32</v>
      </c>
      <c r="D9" s="12">
        <v>6</v>
      </c>
      <c r="F9"/>
      <c r="G9"/>
      <c r="H9"/>
    </row>
    <row r="10" spans="1:8" x14ac:dyDescent="0.35">
      <c r="A10" s="12" t="s">
        <v>49</v>
      </c>
      <c r="B10" s="12" t="s">
        <v>89</v>
      </c>
      <c r="C10" s="9">
        <v>48</v>
      </c>
      <c r="D10" s="12">
        <v>5</v>
      </c>
      <c r="F10"/>
      <c r="G10"/>
      <c r="H10"/>
    </row>
    <row r="11" spans="1:8" x14ac:dyDescent="0.35">
      <c r="A11" s="12" t="s">
        <v>49</v>
      </c>
      <c r="B11" s="12" t="s">
        <v>89</v>
      </c>
      <c r="C11" s="9">
        <v>62</v>
      </c>
      <c r="D11" s="12">
        <v>1</v>
      </c>
      <c r="F11"/>
      <c r="G11"/>
      <c r="H11"/>
    </row>
    <row r="12" spans="1:8" x14ac:dyDescent="0.35">
      <c r="F12"/>
      <c r="G12"/>
      <c r="H12"/>
    </row>
    <row r="13" spans="1:8" x14ac:dyDescent="0.35">
      <c r="F13"/>
      <c r="G13"/>
      <c r="H13"/>
    </row>
    <row r="14" spans="1:8" x14ac:dyDescent="0.35">
      <c r="F14"/>
      <c r="G14"/>
      <c r="H14"/>
    </row>
    <row r="15" spans="1:8" x14ac:dyDescent="0.35">
      <c r="F15"/>
      <c r="G15"/>
      <c r="H15"/>
    </row>
    <row r="16" spans="1:8" x14ac:dyDescent="0.35">
      <c r="F16"/>
      <c r="G16"/>
      <c r="H16"/>
    </row>
    <row r="17" spans="6:8" x14ac:dyDescent="0.35">
      <c r="F17"/>
      <c r="G17"/>
      <c r="H17"/>
    </row>
    <row r="18" spans="6:8" x14ac:dyDescent="0.35">
      <c r="F18"/>
      <c r="G18"/>
      <c r="H18"/>
    </row>
    <row r="19" spans="6:8" x14ac:dyDescent="0.35">
      <c r="F19"/>
      <c r="G19"/>
      <c r="H19"/>
    </row>
    <row r="20" spans="6:8" x14ac:dyDescent="0.35">
      <c r="F20"/>
      <c r="G20"/>
      <c r="H20"/>
    </row>
  </sheetData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5"/>
  <dimension ref="A1:F42"/>
  <sheetViews>
    <sheetView topLeftCell="A23" workbookViewId="0">
      <selection activeCell="G28" sqref="G28"/>
    </sheetView>
  </sheetViews>
  <sheetFormatPr defaultColWidth="8.90625" defaultRowHeight="14.5" x14ac:dyDescent="0.35"/>
  <cols>
    <col min="1" max="2" width="8.90625" style="12"/>
    <col min="3" max="3" width="13" style="12" customWidth="1"/>
    <col min="4" max="4" width="10.6328125" style="12" bestFit="1" customWidth="1"/>
    <col min="5" max="5" width="9.36328125" style="12" bestFit="1" customWidth="1"/>
    <col min="6" max="6" width="13.6328125" style="12" customWidth="1"/>
    <col min="7" max="16384" width="8.90625" style="12"/>
  </cols>
  <sheetData>
    <row r="1" spans="1:6" ht="15.5" x14ac:dyDescent="0.35">
      <c r="A1" s="21" t="s">
        <v>199</v>
      </c>
    </row>
    <row r="3" spans="1:6" x14ac:dyDescent="0.35">
      <c r="A3" s="12" t="s">
        <v>309</v>
      </c>
    </row>
    <row r="4" spans="1:6" x14ac:dyDescent="0.35">
      <c r="A4" s="12" t="s">
        <v>200</v>
      </c>
    </row>
    <row r="5" spans="1:6" x14ac:dyDescent="0.35">
      <c r="A5" s="12" t="s">
        <v>201</v>
      </c>
    </row>
    <row r="6" spans="1:6" x14ac:dyDescent="0.35">
      <c r="A6" s="12" t="s">
        <v>202</v>
      </c>
    </row>
    <row r="7" spans="1:6" x14ac:dyDescent="0.35">
      <c r="A7" s="12" t="s">
        <v>203</v>
      </c>
    </row>
    <row r="8" spans="1:6" x14ac:dyDescent="0.35">
      <c r="A8" s="12" t="s">
        <v>204</v>
      </c>
    </row>
    <row r="9" spans="1:6" x14ac:dyDescent="0.35">
      <c r="A9" s="12" t="s">
        <v>205</v>
      </c>
    </row>
    <row r="10" spans="1:6" x14ac:dyDescent="0.35">
      <c r="A10" s="12" t="s">
        <v>206</v>
      </c>
    </row>
    <row r="11" spans="1:6" x14ac:dyDescent="0.35">
      <c r="A11" s="12" t="s">
        <v>207</v>
      </c>
    </row>
    <row r="13" spans="1:6" x14ac:dyDescent="0.35">
      <c r="B13" s="12" t="s">
        <v>96</v>
      </c>
      <c r="C13" s="12" t="s">
        <v>158</v>
      </c>
      <c r="D13" s="12" t="s">
        <v>89</v>
      </c>
      <c r="E13" s="12" t="s">
        <v>159</v>
      </c>
      <c r="F13" s="12" t="s">
        <v>160</v>
      </c>
    </row>
    <row r="14" spans="1:6" x14ac:dyDescent="0.35">
      <c r="B14" s="12" t="s">
        <v>161</v>
      </c>
      <c r="C14" s="12" t="s">
        <v>134</v>
      </c>
      <c r="D14" s="12" t="s">
        <v>143</v>
      </c>
      <c r="E14" s="10">
        <v>2228</v>
      </c>
      <c r="F14" s="10">
        <v>22280</v>
      </c>
    </row>
    <row r="15" spans="1:6" x14ac:dyDescent="0.35">
      <c r="B15" s="12" t="s">
        <v>161</v>
      </c>
      <c r="C15" s="12" t="s">
        <v>162</v>
      </c>
      <c r="D15" s="12" t="s">
        <v>143</v>
      </c>
      <c r="E15" s="10">
        <v>1209</v>
      </c>
      <c r="F15" s="10">
        <v>12090</v>
      </c>
    </row>
    <row r="16" spans="1:6" x14ac:dyDescent="0.35">
      <c r="B16" s="12" t="s">
        <v>161</v>
      </c>
      <c r="C16" s="12" t="s">
        <v>135</v>
      </c>
      <c r="D16" s="12" t="s">
        <v>143</v>
      </c>
      <c r="E16" s="10">
        <v>4768</v>
      </c>
      <c r="F16" s="10">
        <v>47680</v>
      </c>
    </row>
    <row r="17" spans="2:6" x14ac:dyDescent="0.35">
      <c r="B17" s="12" t="s">
        <v>133</v>
      </c>
      <c r="C17" s="12" t="s">
        <v>134</v>
      </c>
      <c r="D17" s="12" t="s">
        <v>143</v>
      </c>
      <c r="E17" s="10">
        <v>8540</v>
      </c>
      <c r="F17" s="10">
        <v>170800</v>
      </c>
    </row>
    <row r="18" spans="2:6" x14ac:dyDescent="0.35">
      <c r="B18" s="12" t="s">
        <v>133</v>
      </c>
      <c r="C18" s="12" t="s">
        <v>162</v>
      </c>
      <c r="D18" s="12" t="s">
        <v>143</v>
      </c>
      <c r="E18" s="10">
        <v>3091</v>
      </c>
      <c r="F18" s="10">
        <v>61820</v>
      </c>
    </row>
    <row r="19" spans="2:6" x14ac:dyDescent="0.35">
      <c r="B19" s="12" t="s">
        <v>133</v>
      </c>
      <c r="C19" s="12" t="s">
        <v>135</v>
      </c>
      <c r="D19" s="12" t="s">
        <v>143</v>
      </c>
      <c r="E19" s="10">
        <v>9038</v>
      </c>
      <c r="F19" s="10">
        <v>180760</v>
      </c>
    </row>
    <row r="20" spans="2:6" x14ac:dyDescent="0.35">
      <c r="B20" s="12" t="s">
        <v>165</v>
      </c>
      <c r="C20" s="12" t="s">
        <v>134</v>
      </c>
      <c r="D20" s="12" t="s">
        <v>143</v>
      </c>
      <c r="E20" s="10">
        <v>6560</v>
      </c>
      <c r="F20" s="10">
        <v>32800</v>
      </c>
    </row>
    <row r="21" spans="2:6" x14ac:dyDescent="0.35">
      <c r="B21" s="12" t="s">
        <v>165</v>
      </c>
      <c r="C21" s="12" t="s">
        <v>162</v>
      </c>
      <c r="D21" s="12" t="s">
        <v>143</v>
      </c>
      <c r="E21" s="10">
        <v>6867</v>
      </c>
      <c r="F21" s="10">
        <v>34335</v>
      </c>
    </row>
    <row r="22" spans="2:6" x14ac:dyDescent="0.35">
      <c r="B22" s="12" t="s">
        <v>165</v>
      </c>
      <c r="C22" s="12" t="s">
        <v>135</v>
      </c>
      <c r="D22" s="12" t="s">
        <v>143</v>
      </c>
      <c r="E22" s="10">
        <v>6249</v>
      </c>
      <c r="F22" s="10">
        <v>31245</v>
      </c>
    </row>
    <row r="23" spans="2:6" x14ac:dyDescent="0.35">
      <c r="B23" s="12" t="s">
        <v>161</v>
      </c>
      <c r="C23" s="12" t="s">
        <v>134</v>
      </c>
      <c r="D23" s="12" t="s">
        <v>180</v>
      </c>
      <c r="E23" s="10">
        <v>7232</v>
      </c>
      <c r="F23" s="10">
        <v>72320</v>
      </c>
    </row>
    <row r="24" spans="2:6" x14ac:dyDescent="0.35">
      <c r="B24" s="12" t="s">
        <v>161</v>
      </c>
      <c r="C24" s="12" t="s">
        <v>162</v>
      </c>
      <c r="D24" s="12" t="s">
        <v>180</v>
      </c>
      <c r="E24" s="10">
        <v>1004</v>
      </c>
      <c r="F24" s="10">
        <v>10040</v>
      </c>
    </row>
    <row r="25" spans="2:6" x14ac:dyDescent="0.35">
      <c r="B25" s="12" t="s">
        <v>161</v>
      </c>
      <c r="C25" s="12" t="s">
        <v>135</v>
      </c>
      <c r="D25" s="12" t="s">
        <v>180</v>
      </c>
      <c r="E25" s="10">
        <v>3120</v>
      </c>
      <c r="F25" s="10">
        <v>31200</v>
      </c>
    </row>
    <row r="26" spans="2:6" x14ac:dyDescent="0.35">
      <c r="B26" s="12" t="s">
        <v>133</v>
      </c>
      <c r="C26" s="12" t="s">
        <v>134</v>
      </c>
      <c r="D26" s="12" t="s">
        <v>180</v>
      </c>
      <c r="E26" s="10">
        <v>3404</v>
      </c>
      <c r="F26" s="10">
        <v>68080</v>
      </c>
    </row>
    <row r="27" spans="2:6" x14ac:dyDescent="0.35">
      <c r="B27" s="12" t="s">
        <v>133</v>
      </c>
      <c r="C27" s="12" t="s">
        <v>162</v>
      </c>
      <c r="D27" s="12" t="s">
        <v>180</v>
      </c>
      <c r="E27" s="10">
        <v>6310</v>
      </c>
      <c r="F27" s="10">
        <v>126200</v>
      </c>
    </row>
    <row r="28" spans="2:6" x14ac:dyDescent="0.35">
      <c r="B28" s="12" t="s">
        <v>133</v>
      </c>
      <c r="C28" s="12" t="s">
        <v>135</v>
      </c>
      <c r="D28" s="12" t="s">
        <v>180</v>
      </c>
      <c r="E28" s="10">
        <v>1819</v>
      </c>
      <c r="F28" s="10">
        <v>36380</v>
      </c>
    </row>
    <row r="29" spans="2:6" x14ac:dyDescent="0.35">
      <c r="B29" s="12" t="s">
        <v>165</v>
      </c>
      <c r="C29" s="12" t="s">
        <v>134</v>
      </c>
      <c r="D29" s="12" t="s">
        <v>180</v>
      </c>
      <c r="E29" s="10">
        <v>3657</v>
      </c>
      <c r="F29" s="10">
        <v>18285</v>
      </c>
    </row>
    <row r="30" spans="2:6" x14ac:dyDescent="0.35">
      <c r="B30" s="12" t="s">
        <v>165</v>
      </c>
      <c r="C30" s="12" t="s">
        <v>162</v>
      </c>
      <c r="D30" s="12" t="s">
        <v>180</v>
      </c>
      <c r="E30" s="10">
        <v>7220</v>
      </c>
      <c r="F30" s="10">
        <v>36100</v>
      </c>
    </row>
    <row r="31" spans="2:6" x14ac:dyDescent="0.35">
      <c r="B31" s="12" t="s">
        <v>165</v>
      </c>
      <c r="C31" s="12" t="s">
        <v>135</v>
      </c>
      <c r="D31" s="12" t="s">
        <v>180</v>
      </c>
      <c r="E31" s="10">
        <v>4617</v>
      </c>
      <c r="F31" s="10">
        <v>23085</v>
      </c>
    </row>
    <row r="32" spans="2:6" x14ac:dyDescent="0.35">
      <c r="B32" s="12" t="s">
        <v>161</v>
      </c>
      <c r="C32" s="12" t="s">
        <v>134</v>
      </c>
      <c r="D32" s="12" t="s">
        <v>181</v>
      </c>
      <c r="E32" s="10">
        <v>8343</v>
      </c>
      <c r="F32" s="10">
        <v>83430</v>
      </c>
    </row>
    <row r="33" spans="2:6" x14ac:dyDescent="0.35">
      <c r="B33" s="12" t="s">
        <v>161</v>
      </c>
      <c r="C33" s="12" t="s">
        <v>162</v>
      </c>
      <c r="D33" s="12" t="s">
        <v>181</v>
      </c>
      <c r="E33" s="10">
        <v>6616</v>
      </c>
      <c r="F33" s="10">
        <v>66160</v>
      </c>
    </row>
    <row r="34" spans="2:6" x14ac:dyDescent="0.35">
      <c r="B34" s="12" t="s">
        <v>161</v>
      </c>
      <c r="C34" s="12" t="s">
        <v>135</v>
      </c>
      <c r="D34" s="12" t="s">
        <v>181</v>
      </c>
      <c r="E34" s="10">
        <v>6292</v>
      </c>
      <c r="F34" s="10">
        <v>62920</v>
      </c>
    </row>
    <row r="35" spans="2:6" x14ac:dyDescent="0.35">
      <c r="B35" s="12" t="s">
        <v>133</v>
      </c>
      <c r="C35" s="12" t="s">
        <v>134</v>
      </c>
      <c r="D35" s="12" t="s">
        <v>181</v>
      </c>
      <c r="E35" s="10">
        <v>6276</v>
      </c>
      <c r="F35" s="10">
        <v>125520</v>
      </c>
    </row>
    <row r="36" spans="2:6" x14ac:dyDescent="0.35">
      <c r="B36" s="12" t="s">
        <v>133</v>
      </c>
      <c r="C36" s="12" t="s">
        <v>162</v>
      </c>
      <c r="D36" s="12" t="s">
        <v>181</v>
      </c>
      <c r="E36" s="10">
        <v>3516</v>
      </c>
      <c r="F36" s="10">
        <v>70320</v>
      </c>
    </row>
    <row r="37" spans="2:6" x14ac:dyDescent="0.35">
      <c r="B37" s="12" t="s">
        <v>133</v>
      </c>
      <c r="C37" s="12" t="s">
        <v>135</v>
      </c>
      <c r="D37" s="12" t="s">
        <v>181</v>
      </c>
      <c r="E37" s="10">
        <v>8962</v>
      </c>
      <c r="F37" s="10">
        <v>179240</v>
      </c>
    </row>
    <row r="38" spans="2:6" x14ac:dyDescent="0.35">
      <c r="B38" s="12" t="s">
        <v>165</v>
      </c>
      <c r="C38" s="12" t="s">
        <v>134</v>
      </c>
      <c r="D38" s="12" t="s">
        <v>181</v>
      </c>
      <c r="E38" s="10">
        <v>7292</v>
      </c>
      <c r="F38" s="10">
        <v>36460</v>
      </c>
    </row>
    <row r="39" spans="2:6" x14ac:dyDescent="0.35">
      <c r="B39" s="12" t="s">
        <v>165</v>
      </c>
      <c r="C39" s="12" t="s">
        <v>162</v>
      </c>
      <c r="D39" s="12" t="s">
        <v>181</v>
      </c>
      <c r="E39" s="10">
        <v>5360</v>
      </c>
      <c r="F39" s="10">
        <v>26800</v>
      </c>
    </row>
    <row r="40" spans="2:6" x14ac:dyDescent="0.35">
      <c r="B40" s="12" t="s">
        <v>165</v>
      </c>
      <c r="C40" s="12" t="s">
        <v>135</v>
      </c>
      <c r="D40" s="12" t="s">
        <v>181</v>
      </c>
      <c r="E40" s="10">
        <v>9468</v>
      </c>
      <c r="F40" s="10">
        <v>47340</v>
      </c>
    </row>
    <row r="41" spans="2:6" x14ac:dyDescent="0.35">
      <c r="E41" s="10"/>
      <c r="F41" s="10"/>
    </row>
    <row r="42" spans="2:6" x14ac:dyDescent="0.35">
      <c r="E42" s="10"/>
      <c r="F42" s="1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N15"/>
  <sheetViews>
    <sheetView workbookViewId="0">
      <selection activeCell="E9" sqref="E9"/>
    </sheetView>
  </sheetViews>
  <sheetFormatPr defaultRowHeight="14.5" x14ac:dyDescent="0.35"/>
  <cols>
    <col min="1" max="2" width="8.90625" style="12"/>
    <col min="4" max="4" width="17.36328125" bestFit="1" customWidth="1"/>
    <col min="13" max="13" width="12.08984375" bestFit="1" customWidth="1"/>
    <col min="14" max="14" width="9.08984375" style="1"/>
  </cols>
  <sheetData>
    <row r="1" spans="1:4" x14ac:dyDescent="0.35">
      <c r="A1" s="16" t="s">
        <v>48</v>
      </c>
    </row>
    <row r="2" spans="1:4" x14ac:dyDescent="0.35">
      <c r="A2" s="12" t="s">
        <v>47</v>
      </c>
    </row>
    <row r="4" spans="1:4" x14ac:dyDescent="0.35">
      <c r="A4" s="16" t="s">
        <v>289</v>
      </c>
    </row>
    <row r="5" spans="1:4" x14ac:dyDescent="0.35">
      <c r="A5" s="12" t="s">
        <v>46</v>
      </c>
    </row>
    <row r="7" spans="1:4" x14ac:dyDescent="0.35">
      <c r="A7" s="16" t="s">
        <v>45</v>
      </c>
      <c r="B7" s="16" t="s">
        <v>44</v>
      </c>
      <c r="C7" s="1" t="s">
        <v>43</v>
      </c>
      <c r="D7" s="1" t="s">
        <v>42</v>
      </c>
    </row>
    <row r="8" spans="1:4" x14ac:dyDescent="0.35">
      <c r="A8" s="12" t="s">
        <v>41</v>
      </c>
      <c r="B8" s="12">
        <v>43</v>
      </c>
      <c r="C8" s="3">
        <v>34000</v>
      </c>
      <c r="D8" s="6">
        <v>24808</v>
      </c>
    </row>
    <row r="9" spans="1:4" x14ac:dyDescent="0.35">
      <c r="A9" s="12" t="s">
        <v>40</v>
      </c>
      <c r="B9" s="12">
        <v>32</v>
      </c>
      <c r="C9" s="3">
        <v>18000</v>
      </c>
      <c r="D9" s="2">
        <v>28654</v>
      </c>
    </row>
    <row r="10" spans="1:4" x14ac:dyDescent="0.35">
      <c r="A10" s="12" t="s">
        <v>39</v>
      </c>
      <c r="B10" s="12">
        <v>23</v>
      </c>
      <c r="C10" s="3">
        <v>10800</v>
      </c>
      <c r="D10" s="2">
        <v>31901</v>
      </c>
    </row>
    <row r="11" spans="1:4" x14ac:dyDescent="0.35">
      <c r="A11" s="12" t="s">
        <v>38</v>
      </c>
      <c r="B11" s="12">
        <v>45</v>
      </c>
      <c r="C11" s="3">
        <v>7560</v>
      </c>
      <c r="D11" s="5">
        <v>24072</v>
      </c>
    </row>
    <row r="12" spans="1:4" x14ac:dyDescent="0.35">
      <c r="A12" s="12" t="s">
        <v>37</v>
      </c>
      <c r="B12" s="12">
        <v>65</v>
      </c>
      <c r="C12" s="3">
        <v>22100</v>
      </c>
      <c r="D12" s="2">
        <v>16768</v>
      </c>
    </row>
    <row r="13" spans="1:4" x14ac:dyDescent="0.35">
      <c r="A13" s="12" t="s">
        <v>36</v>
      </c>
      <c r="B13" s="12">
        <v>28</v>
      </c>
      <c r="C13" s="3">
        <v>16900</v>
      </c>
      <c r="D13" s="2">
        <v>30132</v>
      </c>
    </row>
    <row r="14" spans="1:4" x14ac:dyDescent="0.35">
      <c r="A14" s="12" t="s">
        <v>35</v>
      </c>
      <c r="B14" s="12">
        <v>34</v>
      </c>
      <c r="C14" s="3">
        <v>46000</v>
      </c>
      <c r="D14" s="4">
        <v>28035</v>
      </c>
    </row>
    <row r="15" spans="1:4" x14ac:dyDescent="0.35">
      <c r="A15" s="12" t="s">
        <v>34</v>
      </c>
      <c r="B15" s="12">
        <v>29</v>
      </c>
      <c r="C15" s="3">
        <v>16000</v>
      </c>
      <c r="D15" s="2">
        <v>29753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1"/>
  <sheetViews>
    <sheetView zoomScaleNormal="100" workbookViewId="0">
      <selection activeCell="D27" sqref="D27"/>
    </sheetView>
  </sheetViews>
  <sheetFormatPr defaultColWidth="8.90625" defaultRowHeight="14.5" x14ac:dyDescent="0.35"/>
  <cols>
    <col min="1" max="5" width="9.36328125" style="12" customWidth="1"/>
    <col min="6" max="16384" width="8.90625" style="12"/>
  </cols>
  <sheetData>
    <row r="1" spans="1:5" x14ac:dyDescent="0.35">
      <c r="A1" s="12" t="s">
        <v>240</v>
      </c>
    </row>
    <row r="3" spans="1:5" x14ac:dyDescent="0.35">
      <c r="A3" s="12" t="s">
        <v>241</v>
      </c>
      <c r="B3" s="12" t="s">
        <v>242</v>
      </c>
      <c r="C3" s="12" t="s">
        <v>243</v>
      </c>
      <c r="D3" s="12" t="s">
        <v>242</v>
      </c>
      <c r="E3" s="12" t="s">
        <v>243</v>
      </c>
    </row>
    <row r="4" spans="1:5" x14ac:dyDescent="0.35">
      <c r="A4" s="12" t="s">
        <v>243</v>
      </c>
      <c r="B4" s="12" t="s">
        <v>242</v>
      </c>
      <c r="C4" s="12" t="s">
        <v>241</v>
      </c>
      <c r="D4" s="12" t="s">
        <v>241</v>
      </c>
      <c r="E4" s="12" t="s">
        <v>242</v>
      </c>
    </row>
    <row r="5" spans="1:5" x14ac:dyDescent="0.35">
      <c r="A5" s="12" t="s">
        <v>242</v>
      </c>
      <c r="B5" s="12" t="s">
        <v>243</v>
      </c>
      <c r="C5" s="12" t="s">
        <v>242</v>
      </c>
      <c r="D5" s="12" t="s">
        <v>241</v>
      </c>
      <c r="E5" s="12" t="s">
        <v>241</v>
      </c>
    </row>
    <row r="7" spans="1:5" x14ac:dyDescent="0.35">
      <c r="A7" s="12" t="s">
        <v>244</v>
      </c>
    </row>
    <row r="9" spans="1:5" x14ac:dyDescent="0.35">
      <c r="B9" s="40" t="s">
        <v>110</v>
      </c>
    </row>
    <row r="10" spans="1:5" x14ac:dyDescent="0.35">
      <c r="A10" s="12" t="s">
        <v>97</v>
      </c>
      <c r="B10" s="10">
        <v>4578</v>
      </c>
    </row>
    <row r="11" spans="1:5" x14ac:dyDescent="0.35">
      <c r="A11" s="12" t="s">
        <v>98</v>
      </c>
      <c r="B11" s="10">
        <v>2612</v>
      </c>
    </row>
    <row r="12" spans="1:5" x14ac:dyDescent="0.35">
      <c r="A12" s="12" t="s">
        <v>105</v>
      </c>
      <c r="B12" s="10">
        <v>6954</v>
      </c>
    </row>
    <row r="13" spans="1:5" x14ac:dyDescent="0.35">
      <c r="A13" s="12" t="s">
        <v>245</v>
      </c>
      <c r="B13" s="10">
        <v>1234</v>
      </c>
    </row>
    <row r="14" spans="1:5" x14ac:dyDescent="0.35">
      <c r="A14" s="12" t="s">
        <v>137</v>
      </c>
      <c r="B14" s="10">
        <v>5586</v>
      </c>
    </row>
    <row r="15" spans="1:5" x14ac:dyDescent="0.35">
      <c r="A15" s="12" t="s">
        <v>246</v>
      </c>
      <c r="B15" s="10">
        <v>4476</v>
      </c>
    </row>
    <row r="16" spans="1:5" x14ac:dyDescent="0.35">
      <c r="A16" s="12" t="s">
        <v>247</v>
      </c>
      <c r="B16" s="10">
        <v>3694</v>
      </c>
    </row>
    <row r="17" spans="1:2" x14ac:dyDescent="0.35">
      <c r="A17" s="12" t="s">
        <v>248</v>
      </c>
      <c r="B17" s="10">
        <v>1960</v>
      </c>
    </row>
    <row r="18" spans="1:2" x14ac:dyDescent="0.35">
      <c r="A18" s="12" t="s">
        <v>249</v>
      </c>
      <c r="B18" s="10">
        <v>7850</v>
      </c>
    </row>
    <row r="19" spans="1:2" x14ac:dyDescent="0.35">
      <c r="A19" s="12" t="s">
        <v>250</v>
      </c>
      <c r="B19" s="10">
        <v>6940</v>
      </c>
    </row>
    <row r="20" spans="1:2" x14ac:dyDescent="0.35">
      <c r="A20" s="12" t="s">
        <v>251</v>
      </c>
      <c r="B20" s="10">
        <v>5698</v>
      </c>
    </row>
    <row r="21" spans="1:2" x14ac:dyDescent="0.35">
      <c r="A21" s="12" t="s">
        <v>252</v>
      </c>
      <c r="B21" s="10">
        <v>3657</v>
      </c>
    </row>
  </sheetData>
  <customSheetViews>
    <customSheetView guid="{28759D3D-4935-4F4F-B5FE-C8D459AA4B3D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5"/>
  <sheetViews>
    <sheetView workbookViewId="0">
      <selection activeCell="G30" sqref="G30"/>
    </sheetView>
  </sheetViews>
  <sheetFormatPr defaultColWidth="8.90625" defaultRowHeight="14.5" x14ac:dyDescent="0.35"/>
  <cols>
    <col min="1" max="1" width="6.08984375" style="12" customWidth="1"/>
    <col min="2" max="2" width="9.54296875" style="12" bestFit="1" customWidth="1"/>
    <col min="3" max="5" width="7.54296875" style="12" customWidth="1"/>
    <col min="6" max="8" width="8" style="12" customWidth="1"/>
    <col min="9" max="10" width="8.90625" style="12"/>
    <col min="11" max="11" width="14.36328125" style="12" bestFit="1" customWidth="1"/>
    <col min="12" max="12" width="7.54296875" style="12" bestFit="1" customWidth="1"/>
    <col min="13" max="16384" width="8.90625" style="12"/>
  </cols>
  <sheetData>
    <row r="1" spans="1:12" ht="15.5" x14ac:dyDescent="0.35">
      <c r="A1" s="21" t="s">
        <v>111</v>
      </c>
    </row>
    <row r="3" spans="1:12" x14ac:dyDescent="0.35">
      <c r="A3" s="12" t="s">
        <v>112</v>
      </c>
    </row>
    <row r="4" spans="1:12" x14ac:dyDescent="0.35">
      <c r="A4" s="12" t="s">
        <v>288</v>
      </c>
    </row>
    <row r="6" spans="1:12" x14ac:dyDescent="0.35">
      <c r="K6" s="12" t="s">
        <v>113</v>
      </c>
      <c r="L6" s="9">
        <v>100</v>
      </c>
    </row>
    <row r="8" spans="1:12" x14ac:dyDescent="0.35">
      <c r="C8" s="106" t="s">
        <v>114</v>
      </c>
      <c r="D8" s="107"/>
      <c r="E8" s="107"/>
      <c r="F8" s="108" t="s">
        <v>115</v>
      </c>
      <c r="G8" s="108"/>
      <c r="H8" s="109"/>
    </row>
    <row r="9" spans="1:12" x14ac:dyDescent="0.35">
      <c r="A9" s="22" t="s">
        <v>116</v>
      </c>
      <c r="B9" s="23" t="s">
        <v>117</v>
      </c>
      <c r="C9" s="24" t="s">
        <v>118</v>
      </c>
      <c r="D9" s="25" t="s">
        <v>119</v>
      </c>
      <c r="E9" s="25" t="s">
        <v>120</v>
      </c>
      <c r="F9" s="26" t="s">
        <v>118</v>
      </c>
      <c r="G9" s="26" t="s">
        <v>119</v>
      </c>
      <c r="H9" s="27" t="s">
        <v>120</v>
      </c>
    </row>
    <row r="10" spans="1:12" x14ac:dyDescent="0.35">
      <c r="A10" s="13">
        <v>1</v>
      </c>
      <c r="B10" s="14">
        <v>100</v>
      </c>
      <c r="C10" s="15">
        <v>90</v>
      </c>
      <c r="D10" s="16">
        <v>91</v>
      </c>
      <c r="E10" s="16">
        <v>60</v>
      </c>
      <c r="F10" s="28"/>
      <c r="G10" s="28"/>
      <c r="H10" s="29"/>
    </row>
    <row r="11" spans="1:12" x14ac:dyDescent="0.35">
      <c r="A11" s="13">
        <v>2</v>
      </c>
      <c r="B11" s="14">
        <v>60</v>
      </c>
      <c r="C11" s="15">
        <v>50</v>
      </c>
      <c r="D11" s="16">
        <v>42</v>
      </c>
      <c r="E11" s="16">
        <v>59</v>
      </c>
      <c r="F11" s="28"/>
      <c r="G11" s="28"/>
      <c r="H11" s="29"/>
    </row>
    <row r="12" spans="1:12" x14ac:dyDescent="0.35">
      <c r="A12" s="13">
        <v>3</v>
      </c>
      <c r="B12" s="14">
        <v>40</v>
      </c>
      <c r="C12" s="15">
        <v>35</v>
      </c>
      <c r="D12" s="16">
        <v>25</v>
      </c>
      <c r="E12" s="16">
        <v>32</v>
      </c>
      <c r="F12" s="28"/>
      <c r="G12" s="28"/>
      <c r="H12" s="29"/>
    </row>
    <row r="13" spans="1:12" x14ac:dyDescent="0.35">
      <c r="A13" s="17" t="s">
        <v>9</v>
      </c>
      <c r="B13" s="18">
        <f>SUM(B10:B12)</f>
        <v>200</v>
      </c>
      <c r="C13" s="19">
        <f>SUM(C10:C12)</f>
        <v>175</v>
      </c>
      <c r="D13" s="20">
        <f>SUM(D10:D12)</f>
        <v>158</v>
      </c>
      <c r="E13" s="20">
        <f>SUM(E10:E12)</f>
        <v>151</v>
      </c>
      <c r="F13" s="30"/>
      <c r="G13" s="30"/>
      <c r="H13" s="31"/>
    </row>
    <row r="15" spans="1:12" x14ac:dyDescent="0.35">
      <c r="E15" s="12" t="s">
        <v>121</v>
      </c>
      <c r="F15" s="32"/>
      <c r="G15" s="32"/>
      <c r="H15" s="32"/>
    </row>
  </sheetData>
  <mergeCells count="2">
    <mergeCell ref="C8:E8"/>
    <mergeCell ref="F8:H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D18"/>
  <sheetViews>
    <sheetView workbookViewId="0">
      <selection activeCell="C32" sqref="C32"/>
    </sheetView>
  </sheetViews>
  <sheetFormatPr defaultColWidth="8.90625" defaultRowHeight="14.5" x14ac:dyDescent="0.35"/>
  <cols>
    <col min="1" max="1" width="19.54296875" style="12" customWidth="1"/>
    <col min="2" max="2" width="17.36328125" style="12" customWidth="1"/>
    <col min="3" max="16384" width="8.90625" style="12"/>
  </cols>
  <sheetData>
    <row r="1" spans="1:4" x14ac:dyDescent="0.35">
      <c r="A1" s="16" t="s">
        <v>287</v>
      </c>
    </row>
    <row r="3" spans="1:4" x14ac:dyDescent="0.35">
      <c r="A3" s="16" t="s">
        <v>55</v>
      </c>
      <c r="B3" s="16" t="s">
        <v>87</v>
      </c>
      <c r="C3" s="16" t="s">
        <v>54</v>
      </c>
      <c r="D3" s="16" t="s">
        <v>53</v>
      </c>
    </row>
    <row r="4" spans="1:4" x14ac:dyDescent="0.35">
      <c r="A4" s="12" t="s">
        <v>90</v>
      </c>
      <c r="B4" s="12" t="s">
        <v>94</v>
      </c>
      <c r="C4" s="9">
        <v>10</v>
      </c>
      <c r="D4" s="12">
        <v>2</v>
      </c>
    </row>
    <row r="5" spans="1:4" x14ac:dyDescent="0.35">
      <c r="A5" s="12" t="s">
        <v>90</v>
      </c>
      <c r="B5" s="12" t="s">
        <v>95</v>
      </c>
      <c r="C5" s="9">
        <v>48</v>
      </c>
      <c r="D5" s="12">
        <v>5</v>
      </c>
    </row>
    <row r="6" spans="1:4" x14ac:dyDescent="0.35">
      <c r="A6" s="12" t="s">
        <v>90</v>
      </c>
      <c r="B6" s="12" t="s">
        <v>94</v>
      </c>
      <c r="C6" s="9">
        <v>62</v>
      </c>
      <c r="D6" s="12">
        <v>1</v>
      </c>
    </row>
    <row r="7" spans="1:4" x14ac:dyDescent="0.35">
      <c r="A7" s="12" t="s">
        <v>91</v>
      </c>
      <c r="B7" s="12" t="s">
        <v>94</v>
      </c>
      <c r="C7" s="9">
        <v>12</v>
      </c>
      <c r="D7" s="12">
        <v>3</v>
      </c>
    </row>
    <row r="8" spans="1:4" x14ac:dyDescent="0.35">
      <c r="A8" s="12" t="s">
        <v>91</v>
      </c>
      <c r="B8" s="12" t="s">
        <v>94</v>
      </c>
      <c r="C8" s="9">
        <v>27</v>
      </c>
      <c r="D8" s="12">
        <v>6</v>
      </c>
    </row>
    <row r="9" spans="1:4" x14ac:dyDescent="0.35">
      <c r="A9" s="12" t="s">
        <v>91</v>
      </c>
      <c r="B9" s="12" t="s">
        <v>94</v>
      </c>
      <c r="C9" s="9">
        <v>32</v>
      </c>
      <c r="D9" s="12">
        <v>6</v>
      </c>
    </row>
    <row r="10" spans="1:4" x14ac:dyDescent="0.35">
      <c r="A10" s="12" t="s">
        <v>93</v>
      </c>
      <c r="B10" s="12" t="s">
        <v>95</v>
      </c>
      <c r="C10" s="9">
        <v>23</v>
      </c>
      <c r="D10" s="12">
        <v>3</v>
      </c>
    </row>
    <row r="11" spans="1:4" x14ac:dyDescent="0.35">
      <c r="A11" s="12" t="s">
        <v>92</v>
      </c>
      <c r="B11" s="12" t="s">
        <v>95</v>
      </c>
      <c r="C11" s="9">
        <v>25</v>
      </c>
      <c r="D11" s="12">
        <v>4</v>
      </c>
    </row>
    <row r="14" spans="1:4" x14ac:dyDescent="0.35">
      <c r="A14" s="16" t="s">
        <v>286</v>
      </c>
    </row>
    <row r="16" spans="1:4" x14ac:dyDescent="0.35">
      <c r="A16" s="46"/>
    </row>
    <row r="18" spans="1:1" x14ac:dyDescent="0.35">
      <c r="A18" s="46"/>
    </row>
  </sheetData>
  <sortState xmlns:xlrd2="http://schemas.microsoft.com/office/spreadsheetml/2017/richdata2" ref="A17:D24">
    <sortCondition ref="B17:B24"/>
  </sortState>
  <dataConsolidate/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E41"/>
  <sheetViews>
    <sheetView topLeftCell="A12" workbookViewId="0">
      <selection activeCell="E22" sqref="E22"/>
    </sheetView>
  </sheetViews>
  <sheetFormatPr defaultColWidth="8.90625" defaultRowHeight="14.5" x14ac:dyDescent="0.35"/>
  <cols>
    <col min="1" max="1" width="8.90625" style="12"/>
    <col min="2" max="2" width="9.6328125" style="12" bestFit="1" customWidth="1"/>
    <col min="3" max="3" width="13.08984375" style="12" bestFit="1" customWidth="1"/>
    <col min="4" max="4" width="9.6328125" style="12" bestFit="1" customWidth="1"/>
    <col min="5" max="5" width="12.54296875" style="12" bestFit="1" customWidth="1"/>
    <col min="6" max="7" width="8.90625" style="12"/>
    <col min="8" max="8" width="19.6328125" style="12" bestFit="1" customWidth="1"/>
    <col min="9" max="11" width="9.90625" style="12" bestFit="1" customWidth="1"/>
    <col min="12" max="12" width="10.6328125" style="12" bestFit="1" customWidth="1"/>
    <col min="13" max="16384" width="8.90625" style="12"/>
  </cols>
  <sheetData>
    <row r="1" spans="1:5" ht="15.5" x14ac:dyDescent="0.35">
      <c r="A1" s="21" t="s">
        <v>291</v>
      </c>
    </row>
    <row r="3" spans="1:5" x14ac:dyDescent="0.35">
      <c r="A3" s="12" t="s">
        <v>290</v>
      </c>
    </row>
    <row r="4" spans="1:5" x14ac:dyDescent="0.35">
      <c r="A4" s="12" t="s">
        <v>292</v>
      </c>
    </row>
    <row r="6" spans="1:5" x14ac:dyDescent="0.35">
      <c r="B6" s="12" t="s">
        <v>96</v>
      </c>
      <c r="C6" s="12" t="s">
        <v>158</v>
      </c>
      <c r="D6" s="12" t="s">
        <v>159</v>
      </c>
      <c r="E6" s="12" t="s">
        <v>160</v>
      </c>
    </row>
    <row r="7" spans="1:5" x14ac:dyDescent="0.35">
      <c r="B7" s="12" t="s">
        <v>161</v>
      </c>
      <c r="C7" s="12" t="s">
        <v>134</v>
      </c>
      <c r="D7" s="10">
        <v>2773</v>
      </c>
      <c r="E7" s="10">
        <v>55460</v>
      </c>
    </row>
    <row r="8" spans="1:5" x14ac:dyDescent="0.35">
      <c r="B8" s="12" t="s">
        <v>161</v>
      </c>
      <c r="C8" s="12" t="s">
        <v>162</v>
      </c>
      <c r="D8" s="10">
        <v>4004</v>
      </c>
      <c r="E8" s="10">
        <v>80080</v>
      </c>
    </row>
    <row r="9" spans="1:5" x14ac:dyDescent="0.35">
      <c r="B9" s="12" t="s">
        <v>161</v>
      </c>
      <c r="C9" s="12" t="s">
        <v>135</v>
      </c>
      <c r="D9" s="10">
        <v>5978</v>
      </c>
      <c r="E9" s="10">
        <v>119560</v>
      </c>
    </row>
    <row r="10" spans="1:5" x14ac:dyDescent="0.35">
      <c r="B10" s="12" t="s">
        <v>161</v>
      </c>
      <c r="C10" s="12" t="s">
        <v>136</v>
      </c>
      <c r="D10" s="10">
        <v>4925</v>
      </c>
      <c r="E10" s="10">
        <v>98500</v>
      </c>
    </row>
    <row r="11" spans="1:5" x14ac:dyDescent="0.35">
      <c r="B11" s="12" t="s">
        <v>161</v>
      </c>
      <c r="C11" s="12" t="s">
        <v>163</v>
      </c>
      <c r="D11" s="10">
        <v>8928</v>
      </c>
      <c r="E11" s="10">
        <v>178560</v>
      </c>
    </row>
    <row r="12" spans="1:5" x14ac:dyDescent="0.35">
      <c r="B12" s="12" t="s">
        <v>161</v>
      </c>
      <c r="C12" s="12" t="s">
        <v>164</v>
      </c>
      <c r="D12" s="10">
        <v>8056</v>
      </c>
      <c r="E12" s="10">
        <v>161120</v>
      </c>
    </row>
    <row r="13" spans="1:5" x14ac:dyDescent="0.35">
      <c r="B13" s="12" t="s">
        <v>133</v>
      </c>
      <c r="C13" s="12" t="s">
        <v>134</v>
      </c>
      <c r="D13" s="10">
        <v>2251</v>
      </c>
      <c r="E13" s="10">
        <v>67530</v>
      </c>
    </row>
    <row r="14" spans="1:5" x14ac:dyDescent="0.35">
      <c r="B14" s="12" t="s">
        <v>133</v>
      </c>
      <c r="C14" s="12" t="s">
        <v>162</v>
      </c>
      <c r="D14" s="10">
        <v>3784</v>
      </c>
      <c r="E14" s="10">
        <v>113520</v>
      </c>
    </row>
    <row r="15" spans="1:5" x14ac:dyDescent="0.35">
      <c r="B15" s="12" t="s">
        <v>133</v>
      </c>
      <c r="C15" s="12" t="s">
        <v>135</v>
      </c>
      <c r="D15" s="10">
        <v>2879</v>
      </c>
      <c r="E15" s="10">
        <v>86370</v>
      </c>
    </row>
    <row r="16" spans="1:5" x14ac:dyDescent="0.35">
      <c r="B16" s="12" t="s">
        <v>133</v>
      </c>
      <c r="C16" s="12" t="s">
        <v>136</v>
      </c>
      <c r="D16" s="10">
        <v>5916</v>
      </c>
      <c r="E16" s="10">
        <v>177480</v>
      </c>
    </row>
    <row r="17" spans="1:5" x14ac:dyDescent="0.35">
      <c r="B17" s="12" t="s">
        <v>133</v>
      </c>
      <c r="C17" s="12" t="s">
        <v>163</v>
      </c>
      <c r="D17" s="10">
        <v>6174</v>
      </c>
      <c r="E17" s="10">
        <v>185220</v>
      </c>
    </row>
    <row r="18" spans="1:5" x14ac:dyDescent="0.35">
      <c r="B18" s="12" t="s">
        <v>133</v>
      </c>
      <c r="C18" s="12" t="s">
        <v>164</v>
      </c>
      <c r="D18" s="10">
        <v>6613</v>
      </c>
      <c r="E18" s="10">
        <v>198390</v>
      </c>
    </row>
    <row r="19" spans="1:5" x14ac:dyDescent="0.35">
      <c r="B19" s="12" t="s">
        <v>165</v>
      </c>
      <c r="C19" s="12" t="s">
        <v>134</v>
      </c>
      <c r="D19" s="10">
        <v>1466</v>
      </c>
      <c r="E19" s="10">
        <v>14660</v>
      </c>
    </row>
    <row r="20" spans="1:5" x14ac:dyDescent="0.35">
      <c r="B20" s="12" t="s">
        <v>165</v>
      </c>
      <c r="C20" s="12" t="s">
        <v>162</v>
      </c>
      <c r="D20" s="10">
        <v>1758</v>
      </c>
      <c r="E20" s="10">
        <v>17580</v>
      </c>
    </row>
    <row r="21" spans="1:5" x14ac:dyDescent="0.35">
      <c r="B21" s="12" t="s">
        <v>165</v>
      </c>
      <c r="C21" s="12" t="s">
        <v>135</v>
      </c>
      <c r="D21" s="10">
        <v>1055</v>
      </c>
      <c r="E21" s="10">
        <v>10550</v>
      </c>
    </row>
    <row r="22" spans="1:5" x14ac:dyDescent="0.35">
      <c r="B22" s="12" t="s">
        <v>165</v>
      </c>
      <c r="C22" s="12" t="s">
        <v>136</v>
      </c>
      <c r="D22" s="10">
        <v>3945</v>
      </c>
      <c r="E22" s="10">
        <v>39450</v>
      </c>
    </row>
    <row r="23" spans="1:5" x14ac:dyDescent="0.35">
      <c r="B23" s="12" t="s">
        <v>165</v>
      </c>
      <c r="C23" s="12" t="s">
        <v>163</v>
      </c>
      <c r="D23" s="10">
        <v>2233</v>
      </c>
      <c r="E23" s="10">
        <v>22330</v>
      </c>
    </row>
    <row r="24" spans="1:5" x14ac:dyDescent="0.35">
      <c r="B24" s="12" t="s">
        <v>165</v>
      </c>
      <c r="C24" s="12" t="s">
        <v>164</v>
      </c>
      <c r="D24" s="10">
        <v>2261</v>
      </c>
      <c r="E24" s="10">
        <v>22610</v>
      </c>
    </row>
    <row r="25" spans="1:5" x14ac:dyDescent="0.35">
      <c r="D25" s="10"/>
      <c r="E25" s="10"/>
    </row>
    <row r="27" spans="1:5" x14ac:dyDescent="0.35">
      <c r="A27" s="12" t="s">
        <v>293</v>
      </c>
    </row>
    <row r="29" spans="1:5" x14ac:dyDescent="0.35">
      <c r="B29" s="12" t="s">
        <v>69</v>
      </c>
      <c r="C29" s="12" t="s">
        <v>166</v>
      </c>
    </row>
    <row r="30" spans="1:5" x14ac:dyDescent="0.35">
      <c r="B30" s="12" t="s">
        <v>167</v>
      </c>
      <c r="C30" s="12">
        <v>30</v>
      </c>
    </row>
    <row r="31" spans="1:5" x14ac:dyDescent="0.35">
      <c r="B31" s="12" t="s">
        <v>168</v>
      </c>
      <c r="C31" s="12">
        <v>31</v>
      </c>
    </row>
    <row r="32" spans="1:5" x14ac:dyDescent="0.35">
      <c r="B32" s="12" t="s">
        <v>169</v>
      </c>
      <c r="C32" s="12">
        <v>31</v>
      </c>
    </row>
    <row r="33" spans="2:3" x14ac:dyDescent="0.35">
      <c r="B33" s="12" t="s">
        <v>170</v>
      </c>
      <c r="C33" s="12">
        <v>28</v>
      </c>
    </row>
    <row r="34" spans="2:3" x14ac:dyDescent="0.35">
      <c r="B34" s="12" t="s">
        <v>171</v>
      </c>
      <c r="C34" s="12">
        <v>31</v>
      </c>
    </row>
    <row r="35" spans="2:3" x14ac:dyDescent="0.35">
      <c r="B35" s="12" t="s">
        <v>172</v>
      </c>
      <c r="C35" s="12">
        <v>30</v>
      </c>
    </row>
    <row r="36" spans="2:3" x14ac:dyDescent="0.35">
      <c r="B36" s="12" t="s">
        <v>173</v>
      </c>
      <c r="C36" s="12">
        <v>31</v>
      </c>
    </row>
    <row r="37" spans="2:3" x14ac:dyDescent="0.35">
      <c r="B37" s="12" t="s">
        <v>174</v>
      </c>
      <c r="C37" s="12">
        <v>31</v>
      </c>
    </row>
    <row r="38" spans="2:3" x14ac:dyDescent="0.35">
      <c r="B38" s="12" t="s">
        <v>137</v>
      </c>
      <c r="C38" s="12">
        <v>31</v>
      </c>
    </row>
    <row r="39" spans="2:3" x14ac:dyDescent="0.35">
      <c r="B39" s="12" t="s">
        <v>175</v>
      </c>
      <c r="C39" s="12">
        <v>30</v>
      </c>
    </row>
    <row r="40" spans="2:3" x14ac:dyDescent="0.35">
      <c r="B40" s="12" t="s">
        <v>176</v>
      </c>
      <c r="C40" s="12">
        <v>30</v>
      </c>
    </row>
    <row r="41" spans="2:3" x14ac:dyDescent="0.35">
      <c r="B41" s="12" t="s">
        <v>177</v>
      </c>
      <c r="C41" s="12">
        <v>31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P33"/>
  <sheetViews>
    <sheetView workbookViewId="0">
      <selection activeCell="F32" sqref="F32"/>
    </sheetView>
  </sheetViews>
  <sheetFormatPr defaultColWidth="8.90625" defaultRowHeight="14.5" x14ac:dyDescent="0.35"/>
  <cols>
    <col min="1" max="2" width="8.90625" style="12"/>
    <col min="3" max="3" width="11.36328125" style="12" bestFit="1" customWidth="1"/>
    <col min="4" max="16384" width="8.90625" style="12"/>
  </cols>
  <sheetData>
    <row r="1" spans="1:9" ht="15.5" x14ac:dyDescent="0.35">
      <c r="A1" s="21" t="s">
        <v>138</v>
      </c>
    </row>
    <row r="3" spans="1:9" x14ac:dyDescent="0.35">
      <c r="A3" s="12" t="s">
        <v>294</v>
      </c>
    </row>
    <row r="5" spans="1:9" x14ac:dyDescent="0.35">
      <c r="B5" s="16" t="s">
        <v>139</v>
      </c>
    </row>
    <row r="7" spans="1:9" x14ac:dyDescent="0.35">
      <c r="B7" s="12" t="s">
        <v>140</v>
      </c>
      <c r="C7" s="12" t="s">
        <v>141</v>
      </c>
      <c r="D7" s="12" t="s">
        <v>142</v>
      </c>
      <c r="H7" s="12" t="s">
        <v>140</v>
      </c>
      <c r="I7" s="12" t="s">
        <v>142</v>
      </c>
    </row>
    <row r="8" spans="1:9" x14ac:dyDescent="0.35">
      <c r="B8" s="12" t="s">
        <v>38</v>
      </c>
      <c r="C8" s="12" t="s">
        <v>143</v>
      </c>
      <c r="D8" s="12">
        <v>60</v>
      </c>
      <c r="H8" s="12" t="s">
        <v>144</v>
      </c>
      <c r="I8" s="32"/>
    </row>
    <row r="9" spans="1:9" x14ac:dyDescent="0.35">
      <c r="B9" s="12" t="s">
        <v>118</v>
      </c>
      <c r="C9" s="12" t="s">
        <v>145</v>
      </c>
      <c r="D9" s="12">
        <v>86</v>
      </c>
      <c r="H9" s="12" t="s">
        <v>146</v>
      </c>
      <c r="I9" s="32"/>
    </row>
    <row r="10" spans="1:9" x14ac:dyDescent="0.35">
      <c r="B10" s="12" t="s">
        <v>147</v>
      </c>
      <c r="C10" s="12" t="s">
        <v>11</v>
      </c>
      <c r="D10" s="12">
        <v>75</v>
      </c>
      <c r="H10" s="12" t="s">
        <v>148</v>
      </c>
      <c r="I10" s="32"/>
    </row>
    <row r="11" spans="1:9" x14ac:dyDescent="0.35">
      <c r="B11" s="12" t="s">
        <v>144</v>
      </c>
      <c r="C11" s="12" t="s">
        <v>143</v>
      </c>
      <c r="D11" s="12">
        <v>96</v>
      </c>
    </row>
    <row r="12" spans="1:9" x14ac:dyDescent="0.35">
      <c r="B12" s="12" t="s">
        <v>146</v>
      </c>
      <c r="C12" s="12" t="s">
        <v>145</v>
      </c>
      <c r="D12" s="12">
        <v>54</v>
      </c>
    </row>
    <row r="13" spans="1:9" x14ac:dyDescent="0.35">
      <c r="B13" s="12" t="s">
        <v>149</v>
      </c>
      <c r="C13" s="12" t="s">
        <v>143</v>
      </c>
      <c r="D13" s="12">
        <v>34</v>
      </c>
    </row>
    <row r="14" spans="1:9" x14ac:dyDescent="0.35">
      <c r="B14" s="12" t="s">
        <v>150</v>
      </c>
      <c r="C14" s="12" t="s">
        <v>145</v>
      </c>
      <c r="D14" s="12">
        <v>45</v>
      </c>
    </row>
    <row r="15" spans="1:9" x14ac:dyDescent="0.35">
      <c r="B15" s="12" t="s">
        <v>151</v>
      </c>
      <c r="C15" s="12" t="s">
        <v>143</v>
      </c>
      <c r="D15" s="12">
        <v>62</v>
      </c>
    </row>
    <row r="16" spans="1:9" x14ac:dyDescent="0.35">
      <c r="B16" s="12" t="s">
        <v>152</v>
      </c>
      <c r="C16" s="12" t="s">
        <v>143</v>
      </c>
      <c r="D16" s="12">
        <v>38</v>
      </c>
    </row>
    <row r="17" spans="1:16" x14ac:dyDescent="0.35">
      <c r="B17" s="12" t="s">
        <v>153</v>
      </c>
      <c r="C17" s="12" t="s">
        <v>143</v>
      </c>
      <c r="D17" s="12">
        <v>75</v>
      </c>
    </row>
    <row r="18" spans="1:16" x14ac:dyDescent="0.35">
      <c r="B18" s="12" t="s">
        <v>154</v>
      </c>
      <c r="C18" s="12" t="s">
        <v>143</v>
      </c>
      <c r="D18" s="12">
        <v>86</v>
      </c>
    </row>
    <row r="19" spans="1:16" x14ac:dyDescent="0.35">
      <c r="B19" s="12" t="s">
        <v>155</v>
      </c>
      <c r="C19" s="12" t="s">
        <v>145</v>
      </c>
      <c r="D19" s="12">
        <v>73</v>
      </c>
    </row>
    <row r="20" spans="1:16" x14ac:dyDescent="0.35">
      <c r="B20" s="12" t="s">
        <v>148</v>
      </c>
      <c r="C20" s="12" t="s">
        <v>11</v>
      </c>
      <c r="D20" s="12">
        <v>69</v>
      </c>
    </row>
    <row r="21" spans="1:16" x14ac:dyDescent="0.35">
      <c r="B21" s="12" t="s">
        <v>156</v>
      </c>
      <c r="C21" s="12" t="s">
        <v>143</v>
      </c>
      <c r="D21" s="12">
        <v>60</v>
      </c>
    </row>
    <row r="24" spans="1:16" x14ac:dyDescent="0.35">
      <c r="A24" s="12" t="s">
        <v>157</v>
      </c>
    </row>
    <row r="26" spans="1:16" x14ac:dyDescent="0.35">
      <c r="B26" s="12" t="s">
        <v>140</v>
      </c>
      <c r="C26" s="12" t="s">
        <v>38</v>
      </c>
      <c r="D26" s="12" t="s">
        <v>118</v>
      </c>
      <c r="E26" s="12" t="s">
        <v>147</v>
      </c>
      <c r="F26" s="12" t="s">
        <v>144</v>
      </c>
      <c r="G26" s="12" t="s">
        <v>146</v>
      </c>
      <c r="H26" s="12" t="s">
        <v>149</v>
      </c>
      <c r="I26" s="12" t="s">
        <v>150</v>
      </c>
      <c r="J26" s="12" t="s">
        <v>151</v>
      </c>
      <c r="K26" s="12" t="s">
        <v>152</v>
      </c>
      <c r="L26" s="12" t="s">
        <v>153</v>
      </c>
      <c r="M26" s="12" t="s">
        <v>154</v>
      </c>
      <c r="N26" s="12" t="s">
        <v>155</v>
      </c>
      <c r="O26" s="12" t="s">
        <v>148</v>
      </c>
      <c r="P26" s="12" t="s">
        <v>156</v>
      </c>
    </row>
    <row r="27" spans="1:16" x14ac:dyDescent="0.35">
      <c r="B27" s="12" t="s">
        <v>141</v>
      </c>
      <c r="C27" s="12" t="s">
        <v>143</v>
      </c>
      <c r="D27" s="12" t="s">
        <v>145</v>
      </c>
      <c r="E27" s="12" t="s">
        <v>11</v>
      </c>
      <c r="F27" s="12" t="s">
        <v>143</v>
      </c>
      <c r="G27" s="12" t="s">
        <v>145</v>
      </c>
      <c r="H27" s="12" t="s">
        <v>143</v>
      </c>
      <c r="I27" s="12" t="s">
        <v>145</v>
      </c>
      <c r="J27" s="12" t="s">
        <v>143</v>
      </c>
      <c r="K27" s="12" t="s">
        <v>143</v>
      </c>
      <c r="L27" s="12" t="s">
        <v>143</v>
      </c>
      <c r="M27" s="12" t="s">
        <v>143</v>
      </c>
      <c r="N27" s="12" t="s">
        <v>145</v>
      </c>
      <c r="O27" s="12" t="s">
        <v>11</v>
      </c>
      <c r="P27" s="12" t="s">
        <v>143</v>
      </c>
    </row>
    <row r="28" spans="1:16" x14ac:dyDescent="0.35">
      <c r="B28" s="12" t="s">
        <v>142</v>
      </c>
      <c r="C28" s="12">
        <v>60</v>
      </c>
      <c r="D28" s="12">
        <v>86</v>
      </c>
      <c r="E28" s="12">
        <v>75</v>
      </c>
      <c r="F28" s="12">
        <v>96</v>
      </c>
      <c r="G28" s="12">
        <v>54</v>
      </c>
      <c r="H28" s="12">
        <v>34</v>
      </c>
      <c r="I28" s="12">
        <v>45</v>
      </c>
      <c r="J28" s="12">
        <v>62</v>
      </c>
      <c r="K28" s="12">
        <v>38</v>
      </c>
      <c r="L28" s="12">
        <v>75</v>
      </c>
      <c r="M28" s="12">
        <v>86</v>
      </c>
      <c r="N28" s="12">
        <v>73</v>
      </c>
      <c r="O28" s="12">
        <v>69</v>
      </c>
      <c r="P28" s="12">
        <v>60</v>
      </c>
    </row>
    <row r="32" spans="1:16" x14ac:dyDescent="0.35">
      <c r="B32" s="12" t="s">
        <v>140</v>
      </c>
      <c r="C32" s="12" t="s">
        <v>144</v>
      </c>
      <c r="D32" s="12" t="s">
        <v>146</v>
      </c>
      <c r="E32" s="12" t="s">
        <v>148</v>
      </c>
    </row>
    <row r="33" spans="2:5" x14ac:dyDescent="0.35">
      <c r="B33" s="12" t="s">
        <v>142</v>
      </c>
      <c r="C33" s="32"/>
      <c r="D33" s="32"/>
      <c r="E33" s="3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D11"/>
  <sheetViews>
    <sheetView workbookViewId="0">
      <selection activeCell="B30" sqref="B30"/>
    </sheetView>
  </sheetViews>
  <sheetFormatPr defaultColWidth="8.90625" defaultRowHeight="14.5" x14ac:dyDescent="0.35"/>
  <cols>
    <col min="1" max="1" width="13.08984375" style="12" bestFit="1" customWidth="1"/>
    <col min="2" max="2" width="15.453125" style="12" customWidth="1"/>
    <col min="3" max="3" width="12" style="12" customWidth="1"/>
    <col min="4" max="16384" width="8.90625" style="12"/>
  </cols>
  <sheetData>
    <row r="1" spans="1:4" x14ac:dyDescent="0.35">
      <c r="A1" s="16" t="s">
        <v>230</v>
      </c>
      <c r="B1" s="16"/>
    </row>
    <row r="3" spans="1:4" x14ac:dyDescent="0.35">
      <c r="A3" s="16" t="s">
        <v>55</v>
      </c>
      <c r="B3" s="16" t="s">
        <v>87</v>
      </c>
      <c r="C3" s="16" t="s">
        <v>54</v>
      </c>
      <c r="D3" s="16" t="s">
        <v>53</v>
      </c>
    </row>
    <row r="4" spans="1:4" x14ac:dyDescent="0.35">
      <c r="A4" s="12" t="s">
        <v>52</v>
      </c>
      <c r="B4" s="12" t="s">
        <v>88</v>
      </c>
      <c r="C4" s="9">
        <v>10</v>
      </c>
      <c r="D4" s="12">
        <v>2</v>
      </c>
    </row>
    <row r="5" spans="1:4" x14ac:dyDescent="0.35">
      <c r="A5" s="12" t="s">
        <v>49</v>
      </c>
      <c r="B5" s="12" t="s">
        <v>88</v>
      </c>
      <c r="C5" s="9">
        <v>12</v>
      </c>
      <c r="D5" s="12">
        <v>3</v>
      </c>
    </row>
    <row r="6" spans="1:4" x14ac:dyDescent="0.35">
      <c r="A6" s="12" t="s">
        <v>50</v>
      </c>
      <c r="B6" s="12" t="s">
        <v>89</v>
      </c>
      <c r="C6" s="9">
        <v>27</v>
      </c>
      <c r="D6" s="12">
        <v>6</v>
      </c>
    </row>
    <row r="7" spans="1:4" x14ac:dyDescent="0.35">
      <c r="A7" s="12" t="s">
        <v>50</v>
      </c>
      <c r="B7" s="12" t="s">
        <v>88</v>
      </c>
      <c r="C7" s="9">
        <v>25</v>
      </c>
      <c r="D7" s="12">
        <v>4</v>
      </c>
    </row>
    <row r="8" spans="1:4" x14ac:dyDescent="0.35">
      <c r="A8" s="12" t="s">
        <v>51</v>
      </c>
      <c r="B8" s="12" t="s">
        <v>88</v>
      </c>
      <c r="C8" s="9">
        <v>23</v>
      </c>
      <c r="D8" s="12">
        <v>3</v>
      </c>
    </row>
    <row r="9" spans="1:4" x14ac:dyDescent="0.35">
      <c r="A9" s="12" t="s">
        <v>50</v>
      </c>
      <c r="B9" s="12" t="s">
        <v>89</v>
      </c>
      <c r="C9" s="9">
        <v>32</v>
      </c>
      <c r="D9" s="12">
        <v>6</v>
      </c>
    </row>
    <row r="10" spans="1:4" x14ac:dyDescent="0.35">
      <c r="A10" s="12" t="s">
        <v>49</v>
      </c>
      <c r="B10" s="12" t="s">
        <v>89</v>
      </c>
      <c r="C10" s="9">
        <v>48</v>
      </c>
      <c r="D10" s="12">
        <v>5</v>
      </c>
    </row>
    <row r="11" spans="1:4" x14ac:dyDescent="0.35">
      <c r="A11" s="12" t="s">
        <v>49</v>
      </c>
      <c r="B11" s="12" t="s">
        <v>89</v>
      </c>
      <c r="C11" s="9">
        <v>62</v>
      </c>
      <c r="D11" s="12">
        <v>1</v>
      </c>
    </row>
  </sheetData>
  <pageMargins left="0.7" right="0.7" top="0.75" bottom="0.75" header="0.3" footer="0.3"/>
  <pageSetup orientation="portrait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I32"/>
  <sheetViews>
    <sheetView workbookViewId="0">
      <selection activeCell="E32" sqref="E32"/>
    </sheetView>
  </sheetViews>
  <sheetFormatPr defaultColWidth="8.90625" defaultRowHeight="14.5" x14ac:dyDescent="0.35"/>
  <cols>
    <col min="1" max="2" width="8.90625" style="12"/>
    <col min="3" max="3" width="13.08984375" style="12" bestFit="1" customWidth="1"/>
    <col min="4" max="4" width="11.36328125" style="12" bestFit="1" customWidth="1"/>
    <col min="5" max="5" width="9.6328125" style="12" bestFit="1" customWidth="1"/>
    <col min="6" max="6" width="12.54296875" style="12" bestFit="1" customWidth="1"/>
    <col min="7" max="8" width="8.90625" style="12"/>
    <col min="9" max="9" width="19.6328125" style="12" bestFit="1" customWidth="1"/>
    <col min="10" max="10" width="15.54296875" style="12" bestFit="1" customWidth="1"/>
    <col min="11" max="11" width="8" style="12" bestFit="1" customWidth="1"/>
    <col min="12" max="12" width="7.08984375" style="12" bestFit="1" customWidth="1"/>
    <col min="13" max="13" width="10.6328125" style="12" bestFit="1" customWidth="1"/>
    <col min="14" max="16384" width="8.90625" style="12"/>
  </cols>
  <sheetData>
    <row r="1" spans="1:9" ht="15.5" x14ac:dyDescent="0.35">
      <c r="A1" s="21" t="s">
        <v>178</v>
      </c>
    </row>
    <row r="3" spans="1:9" x14ac:dyDescent="0.35">
      <c r="A3" s="12" t="s">
        <v>179</v>
      </c>
    </row>
    <row r="5" spans="1:9" x14ac:dyDescent="0.35">
      <c r="B5" s="12" t="s">
        <v>96</v>
      </c>
      <c r="C5" s="12" t="s">
        <v>158</v>
      </c>
      <c r="D5" s="12" t="s">
        <v>89</v>
      </c>
      <c r="E5" s="12" t="s">
        <v>159</v>
      </c>
      <c r="F5" s="12" t="s">
        <v>160</v>
      </c>
    </row>
    <row r="6" spans="1:9" x14ac:dyDescent="0.35">
      <c r="B6" s="12" t="s">
        <v>161</v>
      </c>
      <c r="C6" s="12" t="s">
        <v>134</v>
      </c>
      <c r="D6" s="12" t="s">
        <v>143</v>
      </c>
      <c r="E6" s="10">
        <v>2228</v>
      </c>
      <c r="F6" s="10">
        <v>22280</v>
      </c>
    </row>
    <row r="7" spans="1:9" x14ac:dyDescent="0.35">
      <c r="B7" s="12" t="s">
        <v>161</v>
      </c>
      <c r="C7" s="12" t="s">
        <v>162</v>
      </c>
      <c r="D7" s="12" t="s">
        <v>143</v>
      </c>
      <c r="E7" s="10">
        <v>1209</v>
      </c>
      <c r="F7" s="10">
        <v>12090</v>
      </c>
    </row>
    <row r="8" spans="1:9" x14ac:dyDescent="0.35">
      <c r="B8" s="12" t="s">
        <v>161</v>
      </c>
      <c r="C8" s="12" t="s">
        <v>135</v>
      </c>
      <c r="D8" s="12" t="s">
        <v>143</v>
      </c>
      <c r="E8" s="10">
        <v>4768</v>
      </c>
      <c r="F8" s="10">
        <v>47680</v>
      </c>
    </row>
    <row r="9" spans="1:9" x14ac:dyDescent="0.35">
      <c r="B9" s="12" t="s">
        <v>133</v>
      </c>
      <c r="C9" s="12" t="s">
        <v>134</v>
      </c>
      <c r="D9" s="12" t="s">
        <v>143</v>
      </c>
      <c r="E9" s="10">
        <v>8540</v>
      </c>
      <c r="F9" s="10">
        <v>170800</v>
      </c>
      <c r="I9" s="11"/>
    </row>
    <row r="10" spans="1:9" x14ac:dyDescent="0.35">
      <c r="B10" s="12" t="s">
        <v>133</v>
      </c>
      <c r="C10" s="12" t="s">
        <v>162</v>
      </c>
      <c r="D10" s="12" t="s">
        <v>143</v>
      </c>
      <c r="E10" s="10">
        <v>3091</v>
      </c>
      <c r="F10" s="10">
        <v>61820</v>
      </c>
      <c r="I10" s="11"/>
    </row>
    <row r="11" spans="1:9" x14ac:dyDescent="0.35">
      <c r="B11" s="12" t="s">
        <v>133</v>
      </c>
      <c r="C11" s="12" t="s">
        <v>135</v>
      </c>
      <c r="D11" s="12" t="s">
        <v>143</v>
      </c>
      <c r="E11" s="10">
        <v>9038</v>
      </c>
      <c r="F11" s="10">
        <v>180760</v>
      </c>
      <c r="I11" s="11"/>
    </row>
    <row r="12" spans="1:9" x14ac:dyDescent="0.35">
      <c r="B12" s="12" t="s">
        <v>165</v>
      </c>
      <c r="C12" s="12" t="s">
        <v>134</v>
      </c>
      <c r="D12" s="12" t="s">
        <v>143</v>
      </c>
      <c r="E12" s="10">
        <v>6560</v>
      </c>
      <c r="F12" s="10">
        <v>32800</v>
      </c>
      <c r="I12" s="11"/>
    </row>
    <row r="13" spans="1:9" x14ac:dyDescent="0.35">
      <c r="B13" s="12" t="s">
        <v>165</v>
      </c>
      <c r="C13" s="12" t="s">
        <v>162</v>
      </c>
      <c r="D13" s="12" t="s">
        <v>143</v>
      </c>
      <c r="E13" s="10">
        <v>6867</v>
      </c>
      <c r="F13" s="10">
        <v>34335</v>
      </c>
    </row>
    <row r="14" spans="1:9" x14ac:dyDescent="0.35">
      <c r="B14" s="12" t="s">
        <v>165</v>
      </c>
      <c r="C14" s="12" t="s">
        <v>135</v>
      </c>
      <c r="D14" s="12" t="s">
        <v>143</v>
      </c>
      <c r="E14" s="10">
        <v>6249</v>
      </c>
      <c r="F14" s="10">
        <v>31245</v>
      </c>
    </row>
    <row r="15" spans="1:9" x14ac:dyDescent="0.35">
      <c r="B15" s="12" t="s">
        <v>161</v>
      </c>
      <c r="C15" s="12" t="s">
        <v>134</v>
      </c>
      <c r="D15" s="12" t="s">
        <v>180</v>
      </c>
      <c r="E15" s="10">
        <v>7232</v>
      </c>
      <c r="F15" s="10">
        <v>72320</v>
      </c>
    </row>
    <row r="16" spans="1:9" x14ac:dyDescent="0.35">
      <c r="B16" s="12" t="s">
        <v>161</v>
      </c>
      <c r="C16" s="12" t="s">
        <v>162</v>
      </c>
      <c r="D16" s="12" t="s">
        <v>180</v>
      </c>
      <c r="E16" s="10">
        <v>1004</v>
      </c>
      <c r="F16" s="10">
        <v>10040</v>
      </c>
    </row>
    <row r="17" spans="2:6" x14ac:dyDescent="0.35">
      <c r="B17" s="12" t="s">
        <v>161</v>
      </c>
      <c r="C17" s="12" t="s">
        <v>135</v>
      </c>
      <c r="D17" s="12" t="s">
        <v>180</v>
      </c>
      <c r="E17" s="10">
        <v>3120</v>
      </c>
      <c r="F17" s="10">
        <v>31200</v>
      </c>
    </row>
    <row r="18" spans="2:6" x14ac:dyDescent="0.35">
      <c r="B18" s="12" t="s">
        <v>133</v>
      </c>
      <c r="C18" s="12" t="s">
        <v>134</v>
      </c>
      <c r="D18" s="12" t="s">
        <v>180</v>
      </c>
      <c r="E18" s="10">
        <v>3404</v>
      </c>
      <c r="F18" s="10">
        <v>68080</v>
      </c>
    </row>
    <row r="19" spans="2:6" x14ac:dyDescent="0.35">
      <c r="B19" s="12" t="s">
        <v>133</v>
      </c>
      <c r="C19" s="12" t="s">
        <v>162</v>
      </c>
      <c r="D19" s="12" t="s">
        <v>180</v>
      </c>
      <c r="E19" s="10">
        <v>6310</v>
      </c>
      <c r="F19" s="10">
        <v>126200</v>
      </c>
    </row>
    <row r="20" spans="2:6" x14ac:dyDescent="0.35">
      <c r="B20" s="12" t="s">
        <v>133</v>
      </c>
      <c r="C20" s="12" t="s">
        <v>135</v>
      </c>
      <c r="D20" s="12" t="s">
        <v>180</v>
      </c>
      <c r="E20" s="10">
        <v>1819</v>
      </c>
      <c r="F20" s="10">
        <v>36380</v>
      </c>
    </row>
    <row r="21" spans="2:6" x14ac:dyDescent="0.35">
      <c r="B21" s="12" t="s">
        <v>165</v>
      </c>
      <c r="C21" s="12" t="s">
        <v>134</v>
      </c>
      <c r="D21" s="12" t="s">
        <v>180</v>
      </c>
      <c r="E21" s="10">
        <v>3657</v>
      </c>
      <c r="F21" s="10">
        <v>18285</v>
      </c>
    </row>
    <row r="22" spans="2:6" x14ac:dyDescent="0.35">
      <c r="B22" s="12" t="s">
        <v>165</v>
      </c>
      <c r="C22" s="12" t="s">
        <v>162</v>
      </c>
      <c r="D22" s="12" t="s">
        <v>180</v>
      </c>
      <c r="E22" s="10">
        <v>7220</v>
      </c>
      <c r="F22" s="10">
        <v>36100</v>
      </c>
    </row>
    <row r="23" spans="2:6" x14ac:dyDescent="0.35">
      <c r="B23" s="12" t="s">
        <v>165</v>
      </c>
      <c r="C23" s="12" t="s">
        <v>135</v>
      </c>
      <c r="D23" s="12" t="s">
        <v>180</v>
      </c>
      <c r="E23" s="10">
        <v>4617</v>
      </c>
      <c r="F23" s="10">
        <v>23085</v>
      </c>
    </row>
    <row r="24" spans="2:6" x14ac:dyDescent="0.35">
      <c r="B24" s="12" t="s">
        <v>161</v>
      </c>
      <c r="C24" s="12" t="s">
        <v>134</v>
      </c>
      <c r="D24" s="12" t="s">
        <v>181</v>
      </c>
      <c r="E24" s="10">
        <v>8343</v>
      </c>
      <c r="F24" s="10">
        <v>83430</v>
      </c>
    </row>
    <row r="25" spans="2:6" x14ac:dyDescent="0.35">
      <c r="B25" s="12" t="s">
        <v>161</v>
      </c>
      <c r="C25" s="12" t="s">
        <v>162</v>
      </c>
      <c r="D25" s="12" t="s">
        <v>181</v>
      </c>
      <c r="E25" s="10">
        <v>6616</v>
      </c>
      <c r="F25" s="10">
        <v>66160</v>
      </c>
    </row>
    <row r="26" spans="2:6" x14ac:dyDescent="0.35">
      <c r="B26" s="12" t="s">
        <v>161</v>
      </c>
      <c r="C26" s="12" t="s">
        <v>135</v>
      </c>
      <c r="D26" s="12" t="s">
        <v>181</v>
      </c>
      <c r="E26" s="10">
        <v>6292</v>
      </c>
      <c r="F26" s="10">
        <v>62920</v>
      </c>
    </row>
    <row r="27" spans="2:6" x14ac:dyDescent="0.35">
      <c r="B27" s="12" t="s">
        <v>133</v>
      </c>
      <c r="C27" s="12" t="s">
        <v>134</v>
      </c>
      <c r="D27" s="12" t="s">
        <v>181</v>
      </c>
      <c r="E27" s="10">
        <v>6276</v>
      </c>
      <c r="F27" s="10">
        <v>125520</v>
      </c>
    </row>
    <row r="28" spans="2:6" x14ac:dyDescent="0.35">
      <c r="B28" s="12" t="s">
        <v>133</v>
      </c>
      <c r="C28" s="12" t="s">
        <v>162</v>
      </c>
      <c r="D28" s="12" t="s">
        <v>181</v>
      </c>
      <c r="E28" s="10">
        <v>3516</v>
      </c>
      <c r="F28" s="10">
        <v>70320</v>
      </c>
    </row>
    <row r="29" spans="2:6" x14ac:dyDescent="0.35">
      <c r="B29" s="12" t="s">
        <v>133</v>
      </c>
      <c r="C29" s="12" t="s">
        <v>135</v>
      </c>
      <c r="D29" s="12" t="s">
        <v>181</v>
      </c>
      <c r="E29" s="10">
        <v>8962</v>
      </c>
      <c r="F29" s="10">
        <v>179240</v>
      </c>
    </row>
    <row r="30" spans="2:6" x14ac:dyDescent="0.35">
      <c r="B30" s="12" t="s">
        <v>165</v>
      </c>
      <c r="C30" s="12" t="s">
        <v>134</v>
      </c>
      <c r="D30" s="12" t="s">
        <v>181</v>
      </c>
      <c r="E30" s="10">
        <v>7292</v>
      </c>
      <c r="F30" s="10">
        <v>36460</v>
      </c>
    </row>
    <row r="31" spans="2:6" x14ac:dyDescent="0.35">
      <c r="B31" s="12" t="s">
        <v>165</v>
      </c>
      <c r="C31" s="12" t="s">
        <v>162</v>
      </c>
      <c r="D31" s="12" t="s">
        <v>181</v>
      </c>
      <c r="E31" s="10">
        <v>5360</v>
      </c>
      <c r="F31" s="10">
        <v>26800</v>
      </c>
    </row>
    <row r="32" spans="2:6" x14ac:dyDescent="0.35">
      <c r="B32" s="12" t="s">
        <v>165</v>
      </c>
      <c r="C32" s="12" t="s">
        <v>135</v>
      </c>
      <c r="D32" s="12" t="s">
        <v>181</v>
      </c>
      <c r="E32" s="10">
        <v>9468</v>
      </c>
      <c r="F32" s="10">
        <v>47340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15"/>
  <sheetViews>
    <sheetView workbookViewId="0">
      <selection activeCell="H29" sqref="H29"/>
    </sheetView>
  </sheetViews>
  <sheetFormatPr defaultColWidth="8.90625" defaultRowHeight="14.5" x14ac:dyDescent="0.35"/>
  <cols>
    <col min="1" max="1" width="8.90625" style="12"/>
    <col min="2" max="2" width="9.6328125" style="12" bestFit="1" customWidth="1"/>
    <col min="3" max="16384" width="8.90625" style="12"/>
  </cols>
  <sheetData>
    <row r="1" spans="1:2" ht="15.5" x14ac:dyDescent="0.35">
      <c r="A1" s="21" t="s">
        <v>182</v>
      </c>
    </row>
    <row r="2" spans="1:2" x14ac:dyDescent="0.35">
      <c r="A2" s="16"/>
    </row>
    <row r="3" spans="1:2" x14ac:dyDescent="0.35">
      <c r="A3" s="12" t="s">
        <v>295</v>
      </c>
    </row>
    <row r="5" spans="1:2" x14ac:dyDescent="0.35">
      <c r="A5" s="12" t="s">
        <v>183</v>
      </c>
      <c r="B5" s="12" t="s">
        <v>159</v>
      </c>
    </row>
    <row r="6" spans="1:2" x14ac:dyDescent="0.35">
      <c r="A6" s="12">
        <v>1</v>
      </c>
      <c r="B6" s="12">
        <v>12</v>
      </c>
    </row>
    <row r="7" spans="1:2" x14ac:dyDescent="0.35">
      <c r="A7" s="12">
        <v>2</v>
      </c>
      <c r="B7" s="12">
        <v>23</v>
      </c>
    </row>
    <row r="8" spans="1:2" x14ac:dyDescent="0.35">
      <c r="A8" s="12">
        <v>3</v>
      </c>
      <c r="B8" s="12">
        <v>235</v>
      </c>
    </row>
    <row r="9" spans="1:2" x14ac:dyDescent="0.35">
      <c r="A9" s="12">
        <v>4</v>
      </c>
      <c r="B9" s="12">
        <v>33</v>
      </c>
    </row>
    <row r="10" spans="1:2" x14ac:dyDescent="0.35">
      <c r="A10" s="12">
        <v>5</v>
      </c>
      <c r="B10" s="12">
        <v>54</v>
      </c>
    </row>
    <row r="11" spans="1:2" x14ac:dyDescent="0.35">
      <c r="A11" s="12">
        <v>6</v>
      </c>
      <c r="B11" s="12">
        <v>74</v>
      </c>
    </row>
    <row r="12" spans="1:2" x14ac:dyDescent="0.35">
      <c r="A12" s="12">
        <v>7</v>
      </c>
      <c r="B12" s="12">
        <v>92</v>
      </c>
    </row>
    <row r="13" spans="1:2" x14ac:dyDescent="0.35">
      <c r="A13" s="12">
        <v>8</v>
      </c>
      <c r="B13" s="32"/>
    </row>
    <row r="15" spans="1:2" x14ac:dyDescent="0.35">
      <c r="A15" s="12" t="s">
        <v>9</v>
      </c>
      <c r="B15" s="12">
        <f>SUM(B6:B13)</f>
        <v>523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18"/>
  <sheetViews>
    <sheetView topLeftCell="A11" workbookViewId="0">
      <selection activeCell="D31" sqref="D31"/>
    </sheetView>
  </sheetViews>
  <sheetFormatPr defaultColWidth="8.90625" defaultRowHeight="14.5" x14ac:dyDescent="0.35"/>
  <cols>
    <col min="1" max="1" width="13.08984375" style="12" customWidth="1"/>
    <col min="2" max="16384" width="8.90625" style="12"/>
  </cols>
  <sheetData>
    <row r="1" spans="1:1" ht="15.5" x14ac:dyDescent="0.35">
      <c r="A1" s="21" t="s">
        <v>191</v>
      </c>
    </row>
    <row r="3" spans="1:1" x14ac:dyDescent="0.35">
      <c r="A3" s="12" t="s">
        <v>192</v>
      </c>
    </row>
    <row r="5" spans="1:1" x14ac:dyDescent="0.35">
      <c r="A5" s="12" t="s">
        <v>193</v>
      </c>
    </row>
    <row r="6" spans="1:1" x14ac:dyDescent="0.35">
      <c r="A6" s="12" t="s">
        <v>194</v>
      </c>
    </row>
    <row r="8" spans="1:1" x14ac:dyDescent="0.35">
      <c r="A8" s="12" t="s">
        <v>231</v>
      </c>
    </row>
    <row r="10" spans="1:1" x14ac:dyDescent="0.35">
      <c r="A10" s="12">
        <v>30</v>
      </c>
    </row>
    <row r="11" spans="1:1" x14ac:dyDescent="0.35">
      <c r="A11" s="12">
        <v>2</v>
      </c>
    </row>
    <row r="12" spans="1:1" x14ac:dyDescent="0.35">
      <c r="A12" s="12">
        <v>50</v>
      </c>
    </row>
    <row r="13" spans="1:1" x14ac:dyDescent="0.35">
      <c r="A13" s="12">
        <v>60</v>
      </c>
    </row>
    <row r="14" spans="1:1" x14ac:dyDescent="0.35">
      <c r="A14" s="12">
        <v>70</v>
      </c>
    </row>
    <row r="15" spans="1:1" x14ac:dyDescent="0.35">
      <c r="A15" s="12">
        <v>10</v>
      </c>
    </row>
    <row r="16" spans="1:1" x14ac:dyDescent="0.35">
      <c r="A16" s="12">
        <v>15</v>
      </c>
    </row>
    <row r="17" spans="1:1" x14ac:dyDescent="0.35">
      <c r="A17" s="12">
        <v>65</v>
      </c>
    </row>
    <row r="18" spans="1:1" x14ac:dyDescent="0.35">
      <c r="A18" s="12">
        <v>35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E13"/>
  <sheetViews>
    <sheetView workbookViewId="0">
      <selection activeCell="D15" sqref="D15"/>
    </sheetView>
  </sheetViews>
  <sheetFormatPr defaultRowHeight="14.5" x14ac:dyDescent="0.35"/>
  <cols>
    <col min="1" max="1" width="12.36328125" style="12" bestFit="1" customWidth="1"/>
    <col min="2" max="3" width="9.08984375" style="7"/>
  </cols>
  <sheetData>
    <row r="1" spans="1:5" x14ac:dyDescent="0.35">
      <c r="A1" s="16" t="s">
        <v>104</v>
      </c>
    </row>
    <row r="3" spans="1:5" x14ac:dyDescent="0.35">
      <c r="A3" s="16" t="s">
        <v>96</v>
      </c>
      <c r="B3" s="8" t="s">
        <v>97</v>
      </c>
      <c r="C3" s="8" t="s">
        <v>98</v>
      </c>
    </row>
    <row r="4" spans="1:5" x14ac:dyDescent="0.35">
      <c r="A4" s="12" t="s">
        <v>99</v>
      </c>
      <c r="B4" s="7">
        <v>22</v>
      </c>
      <c r="C4" s="7">
        <v>19</v>
      </c>
    </row>
    <row r="5" spans="1:5" x14ac:dyDescent="0.35">
      <c r="A5" s="12" t="s">
        <v>100</v>
      </c>
      <c r="B5" s="7">
        <v>57</v>
      </c>
      <c r="C5" s="7">
        <v>35</v>
      </c>
    </row>
    <row r="6" spans="1:5" x14ac:dyDescent="0.35">
      <c r="A6" s="12" t="s">
        <v>101</v>
      </c>
      <c r="B6" s="7">
        <v>12</v>
      </c>
      <c r="C6" s="7">
        <v>12</v>
      </c>
    </row>
    <row r="7" spans="1:5" x14ac:dyDescent="0.35">
      <c r="A7" s="12" t="s">
        <v>102</v>
      </c>
      <c r="B7" s="7">
        <v>15</v>
      </c>
      <c r="C7" s="7">
        <v>0</v>
      </c>
    </row>
    <row r="8" spans="1:5" x14ac:dyDescent="0.35">
      <c r="A8" s="12" t="s">
        <v>103</v>
      </c>
      <c r="B8" s="7">
        <v>0</v>
      </c>
      <c r="C8" s="7">
        <v>0</v>
      </c>
    </row>
    <row r="9" spans="1:5" x14ac:dyDescent="0.35">
      <c r="A9" s="12" t="s">
        <v>99</v>
      </c>
      <c r="B9" s="7">
        <v>22</v>
      </c>
      <c r="C9" s="7">
        <v>19</v>
      </c>
    </row>
    <row r="10" spans="1:5" x14ac:dyDescent="0.35">
      <c r="A10" s="12" t="s">
        <v>100</v>
      </c>
      <c r="B10" s="7">
        <v>57</v>
      </c>
      <c r="C10" s="7">
        <v>35</v>
      </c>
      <c r="E10" s="7"/>
    </row>
    <row r="13" spans="1:5" x14ac:dyDescent="0.35">
      <c r="E13" s="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/>
  <dimension ref="A1:F36"/>
  <sheetViews>
    <sheetView topLeftCell="A23" workbookViewId="0">
      <selection activeCell="C41" sqref="C41"/>
    </sheetView>
  </sheetViews>
  <sheetFormatPr defaultColWidth="8.90625" defaultRowHeight="14.5" x14ac:dyDescent="0.35"/>
  <cols>
    <col min="1" max="4" width="8.90625" style="12"/>
    <col min="5" max="5" width="10.36328125" style="12" bestFit="1" customWidth="1"/>
    <col min="6" max="16384" width="8.90625" style="12"/>
  </cols>
  <sheetData>
    <row r="1" spans="1:4" x14ac:dyDescent="0.35">
      <c r="A1" s="16" t="s">
        <v>277</v>
      </c>
    </row>
    <row r="2" spans="1:4" x14ac:dyDescent="0.35">
      <c r="A2" s="12" t="s">
        <v>258</v>
      </c>
    </row>
    <row r="4" spans="1:4" x14ac:dyDescent="0.35">
      <c r="A4" s="12" t="s">
        <v>259</v>
      </c>
    </row>
    <row r="6" spans="1:4" x14ac:dyDescent="0.35">
      <c r="A6" s="12" t="s">
        <v>260</v>
      </c>
      <c r="D6" s="12">
        <v>12</v>
      </c>
    </row>
    <row r="7" spans="1:4" x14ac:dyDescent="0.35">
      <c r="A7" s="12" t="s">
        <v>261</v>
      </c>
      <c r="D7" s="9">
        <v>8</v>
      </c>
    </row>
    <row r="8" spans="1:4" x14ac:dyDescent="0.35">
      <c r="A8" s="12" t="s">
        <v>262</v>
      </c>
      <c r="D8" s="12">
        <v>700</v>
      </c>
    </row>
    <row r="9" spans="1:4" x14ac:dyDescent="0.35">
      <c r="A9" s="12" t="s">
        <v>263</v>
      </c>
      <c r="D9" s="9">
        <v>18</v>
      </c>
    </row>
    <row r="10" spans="1:4" x14ac:dyDescent="0.35">
      <c r="A10" s="12" t="s">
        <v>264</v>
      </c>
      <c r="D10" s="12">
        <v>200</v>
      </c>
    </row>
    <row r="11" spans="1:4" x14ac:dyDescent="0.35">
      <c r="A11" s="12" t="s">
        <v>265</v>
      </c>
      <c r="D11" s="9">
        <v>40</v>
      </c>
    </row>
    <row r="12" spans="1:4" x14ac:dyDescent="0.35">
      <c r="A12" s="12" t="s">
        <v>189</v>
      </c>
      <c r="D12" s="12" t="s">
        <v>266</v>
      </c>
    </row>
    <row r="13" spans="1:4" x14ac:dyDescent="0.35">
      <c r="A13" s="12" t="s">
        <v>190</v>
      </c>
      <c r="D13" s="12" t="s">
        <v>267</v>
      </c>
    </row>
    <row r="15" spans="1:4" x14ac:dyDescent="0.35">
      <c r="A15" s="16" t="s">
        <v>302</v>
      </c>
    </row>
    <row r="16" spans="1:4" x14ac:dyDescent="0.35">
      <c r="A16" s="16"/>
    </row>
    <row r="17" spans="1:6" x14ac:dyDescent="0.35">
      <c r="A17" s="52" t="s">
        <v>296</v>
      </c>
      <c r="F17" s="53"/>
    </row>
    <row r="18" spans="1:6" x14ac:dyDescent="0.35">
      <c r="A18" s="16"/>
      <c r="E18" s="54" t="s">
        <v>229</v>
      </c>
      <c r="F18" s="53"/>
    </row>
    <row r="19" spans="1:6" x14ac:dyDescent="0.35">
      <c r="A19" s="16" t="s">
        <v>297</v>
      </c>
      <c r="F19" s="53"/>
    </row>
    <row r="20" spans="1:6" x14ac:dyDescent="0.35">
      <c r="E20" s="41"/>
      <c r="F20" s="53"/>
    </row>
    <row r="21" spans="1:6" x14ac:dyDescent="0.35">
      <c r="E21" s="41"/>
      <c r="F21" s="53"/>
    </row>
    <row r="22" spans="1:6" x14ac:dyDescent="0.35">
      <c r="E22" s="41"/>
      <c r="F22" s="53"/>
    </row>
    <row r="23" spans="1:6" x14ac:dyDescent="0.35">
      <c r="A23" s="16" t="s">
        <v>298</v>
      </c>
      <c r="E23" s="41"/>
      <c r="F23" s="53"/>
    </row>
    <row r="24" spans="1:6" x14ac:dyDescent="0.35">
      <c r="E24" s="41"/>
      <c r="F24" s="53"/>
    </row>
    <row r="25" spans="1:6" x14ac:dyDescent="0.35">
      <c r="E25" s="51"/>
      <c r="F25" s="53"/>
    </row>
    <row r="26" spans="1:6" x14ac:dyDescent="0.35">
      <c r="A26" s="16" t="s">
        <v>299</v>
      </c>
      <c r="E26" s="41"/>
      <c r="F26" s="53"/>
    </row>
    <row r="27" spans="1:6" x14ac:dyDescent="0.35">
      <c r="A27" s="16"/>
      <c r="E27" s="41"/>
      <c r="F27" s="53"/>
    </row>
    <row r="28" spans="1:6" x14ac:dyDescent="0.35">
      <c r="A28" s="16" t="s">
        <v>300</v>
      </c>
      <c r="E28" s="41"/>
      <c r="F28" s="53"/>
    </row>
    <row r="29" spans="1:6" x14ac:dyDescent="0.35">
      <c r="A29" s="49"/>
      <c r="E29" s="41"/>
      <c r="F29" s="53"/>
    </row>
    <row r="30" spans="1:6" x14ac:dyDescent="0.35">
      <c r="A30" s="49"/>
      <c r="E30" s="41"/>
      <c r="F30" s="53"/>
    </row>
    <row r="31" spans="1:6" x14ac:dyDescent="0.35">
      <c r="A31" s="16"/>
      <c r="E31" s="41"/>
      <c r="F31" s="53"/>
    </row>
    <row r="32" spans="1:6" ht="15" thickBot="1" x14ac:dyDescent="0.4">
      <c r="A32" s="16" t="s">
        <v>301</v>
      </c>
      <c r="E32" s="50"/>
      <c r="F32" s="53"/>
    </row>
    <row r="33" spans="1:5" ht="15" thickTop="1" x14ac:dyDescent="0.35">
      <c r="A33" s="16"/>
      <c r="E33" s="41"/>
    </row>
    <row r="34" spans="1:5" x14ac:dyDescent="0.35">
      <c r="A34" s="16" t="s">
        <v>278</v>
      </c>
    </row>
    <row r="35" spans="1:5" x14ac:dyDescent="0.35">
      <c r="A35" s="16"/>
    </row>
    <row r="36" spans="1:5" x14ac:dyDescent="0.35">
      <c r="A36" s="16" t="s">
        <v>19</v>
      </c>
      <c r="C36" s="32"/>
      <c r="D36" s="12" t="s">
        <v>268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/>
  <dimension ref="A1:K36"/>
  <sheetViews>
    <sheetView topLeftCell="A11" workbookViewId="0">
      <selection activeCell="C32" sqref="C32"/>
    </sheetView>
  </sheetViews>
  <sheetFormatPr defaultColWidth="8.90625" defaultRowHeight="14.5" x14ac:dyDescent="0.35"/>
  <cols>
    <col min="1" max="2" width="8.90625" style="12"/>
    <col min="3" max="3" width="9.08984375" style="12" customWidth="1"/>
    <col min="4" max="4" width="8.90625" style="12"/>
    <col min="5" max="5" width="11.36328125" style="12" bestFit="1" customWidth="1"/>
    <col min="6" max="16384" width="8.90625" style="12"/>
  </cols>
  <sheetData>
    <row r="1" spans="1:6" x14ac:dyDescent="0.35">
      <c r="A1" s="16" t="s">
        <v>276</v>
      </c>
      <c r="C1" s="16"/>
    </row>
    <row r="3" spans="1:6" x14ac:dyDescent="0.35">
      <c r="A3" s="12" t="s">
        <v>279</v>
      </c>
    </row>
    <row r="5" spans="1:6" x14ac:dyDescent="0.35">
      <c r="A5" s="16"/>
      <c r="B5" s="16"/>
      <c r="C5" s="16" t="s">
        <v>185</v>
      </c>
      <c r="E5" s="16" t="s">
        <v>269</v>
      </c>
    </row>
    <row r="6" spans="1:6" x14ac:dyDescent="0.35">
      <c r="A6" s="16"/>
      <c r="B6" s="16"/>
      <c r="C6" s="16"/>
      <c r="E6" s="16"/>
    </row>
    <row r="7" spans="1:6" x14ac:dyDescent="0.35">
      <c r="A7" s="49" t="s">
        <v>110</v>
      </c>
      <c r="B7" s="16"/>
      <c r="C7" s="10">
        <v>180000</v>
      </c>
      <c r="D7" s="10"/>
      <c r="E7" s="10">
        <v>220000</v>
      </c>
      <c r="F7" s="41"/>
    </row>
    <row r="8" spans="1:6" x14ac:dyDescent="0.35">
      <c r="A8" s="12" t="s">
        <v>280</v>
      </c>
      <c r="C8" s="10"/>
      <c r="D8" s="10"/>
      <c r="E8" s="10"/>
      <c r="F8" s="41"/>
    </row>
    <row r="9" spans="1:6" x14ac:dyDescent="0.35">
      <c r="A9" s="12" t="s">
        <v>270</v>
      </c>
      <c r="C9" s="10">
        <v>25000</v>
      </c>
      <c r="D9" s="10"/>
      <c r="E9" s="10">
        <v>29000</v>
      </c>
      <c r="F9" s="41"/>
    </row>
    <row r="10" spans="1:6" x14ac:dyDescent="0.35">
      <c r="A10" s="12" t="s">
        <v>271</v>
      </c>
      <c r="C10" s="10">
        <v>18000</v>
      </c>
      <c r="D10" s="10"/>
      <c r="E10" s="10">
        <v>16000</v>
      </c>
      <c r="F10" s="41"/>
    </row>
    <row r="11" spans="1:6" x14ac:dyDescent="0.35">
      <c r="A11" s="12" t="s">
        <v>272</v>
      </c>
      <c r="C11" s="10">
        <v>23000</v>
      </c>
      <c r="D11" s="10"/>
      <c r="E11" s="10">
        <v>21000</v>
      </c>
      <c r="F11" s="41"/>
    </row>
    <row r="12" spans="1:6" x14ac:dyDescent="0.35">
      <c r="A12" s="12" t="s">
        <v>273</v>
      </c>
      <c r="C12" s="10">
        <v>42000</v>
      </c>
      <c r="D12" s="10"/>
      <c r="E12" s="10">
        <v>37000</v>
      </c>
      <c r="F12" s="41"/>
    </row>
    <row r="13" spans="1:6" x14ac:dyDescent="0.35">
      <c r="A13" s="12" t="s">
        <v>281</v>
      </c>
      <c r="C13" s="10">
        <v>12000</v>
      </c>
      <c r="D13" s="10"/>
      <c r="E13" s="10">
        <v>18000</v>
      </c>
      <c r="F13" s="41"/>
    </row>
    <row r="14" spans="1:6" x14ac:dyDescent="0.35">
      <c r="C14" s="41"/>
      <c r="D14" s="41"/>
      <c r="E14" s="41"/>
      <c r="F14" s="41"/>
    </row>
    <row r="16" spans="1:6" x14ac:dyDescent="0.35">
      <c r="A16" s="12" t="s">
        <v>274</v>
      </c>
    </row>
    <row r="17" spans="1:11" x14ac:dyDescent="0.35">
      <c r="A17" s="12" t="s">
        <v>275</v>
      </c>
      <c r="K17" s="55"/>
    </row>
    <row r="19" spans="1:11" x14ac:dyDescent="0.35">
      <c r="A19" s="16" t="s">
        <v>283</v>
      </c>
    </row>
    <row r="20" spans="1:11" x14ac:dyDescent="0.35">
      <c r="A20" s="16" t="s">
        <v>284</v>
      </c>
    </row>
    <row r="21" spans="1:11" x14ac:dyDescent="0.35">
      <c r="A21" s="16" t="s">
        <v>282</v>
      </c>
    </row>
    <row r="22" spans="1:11" x14ac:dyDescent="0.35">
      <c r="A22" s="16" t="s">
        <v>305</v>
      </c>
    </row>
    <row r="23" spans="1:11" x14ac:dyDescent="0.35">
      <c r="A23" s="16" t="s">
        <v>303</v>
      </c>
    </row>
    <row r="24" spans="1:11" x14ac:dyDescent="0.35">
      <c r="A24" s="16" t="s">
        <v>304</v>
      </c>
    </row>
    <row r="25" spans="1:11" x14ac:dyDescent="0.35">
      <c r="A25" s="16" t="s">
        <v>285</v>
      </c>
    </row>
    <row r="26" spans="1:11" x14ac:dyDescent="0.35">
      <c r="A26" s="16"/>
    </row>
    <row r="27" spans="1:11" x14ac:dyDescent="0.35">
      <c r="A27" s="16"/>
    </row>
    <row r="28" spans="1:11" x14ac:dyDescent="0.35">
      <c r="A28" s="16"/>
    </row>
    <row r="29" spans="1:11" x14ac:dyDescent="0.35">
      <c r="A29" s="16"/>
    </row>
    <row r="30" spans="1:11" x14ac:dyDescent="0.35">
      <c r="A30" s="16"/>
    </row>
    <row r="31" spans="1:11" x14ac:dyDescent="0.35">
      <c r="A31" s="16"/>
    </row>
    <row r="32" spans="1:11" x14ac:dyDescent="0.35">
      <c r="A32" s="16"/>
    </row>
    <row r="33" spans="1:1" x14ac:dyDescent="0.35">
      <c r="A33" s="16"/>
    </row>
    <row r="34" spans="1:1" x14ac:dyDescent="0.35">
      <c r="A34" s="16"/>
    </row>
    <row r="35" spans="1:1" x14ac:dyDescent="0.35">
      <c r="A35" s="16"/>
    </row>
    <row r="36" spans="1:1" x14ac:dyDescent="0.35">
      <c r="A36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3"/>
  <sheetViews>
    <sheetView workbookViewId="0">
      <selection activeCell="E31" sqref="E31"/>
    </sheetView>
  </sheetViews>
  <sheetFormatPr defaultColWidth="8.90625" defaultRowHeight="14.5" x14ac:dyDescent="0.35"/>
  <cols>
    <col min="1" max="2" width="8.90625" style="12"/>
    <col min="3" max="3" width="9.08984375" style="12" customWidth="1"/>
    <col min="4" max="16384" width="8.90625" style="12"/>
  </cols>
  <sheetData>
    <row r="1" spans="1:3" x14ac:dyDescent="0.35">
      <c r="A1" s="16" t="s">
        <v>15</v>
      </c>
    </row>
    <row r="2" spans="1:3" x14ac:dyDescent="0.35">
      <c r="A2" s="16" t="s">
        <v>8</v>
      </c>
    </row>
    <row r="4" spans="1:3" x14ac:dyDescent="0.35">
      <c r="A4" s="16" t="s">
        <v>7</v>
      </c>
    </row>
    <row r="6" spans="1:3" x14ac:dyDescent="0.35">
      <c r="A6" s="12" t="s">
        <v>4</v>
      </c>
      <c r="C6" s="12">
        <v>22.5</v>
      </c>
    </row>
    <row r="7" spans="1:3" x14ac:dyDescent="0.35">
      <c r="A7" s="12" t="s">
        <v>1</v>
      </c>
      <c r="C7" s="12">
        <v>45</v>
      </c>
    </row>
    <row r="8" spans="1:3" x14ac:dyDescent="0.35">
      <c r="A8" s="12" t="s">
        <v>2</v>
      </c>
      <c r="C8" s="12">
        <v>12.5</v>
      </c>
    </row>
    <row r="9" spans="1:3" x14ac:dyDescent="0.35">
      <c r="A9" s="12" t="s">
        <v>3</v>
      </c>
      <c r="C9" s="12">
        <v>119.76</v>
      </c>
    </row>
    <row r="10" spans="1:3" x14ac:dyDescent="0.35">
      <c r="A10" s="12" t="s">
        <v>5</v>
      </c>
      <c r="C10" s="12">
        <v>42.54</v>
      </c>
    </row>
    <row r="11" spans="1:3" x14ac:dyDescent="0.35">
      <c r="A11" s="12" t="s">
        <v>6</v>
      </c>
      <c r="C11" s="12">
        <v>123.54</v>
      </c>
    </row>
    <row r="13" spans="1:3" x14ac:dyDescent="0.35">
      <c r="A13" s="16" t="s">
        <v>9</v>
      </c>
    </row>
  </sheetData>
  <customSheetViews>
    <customSheetView guid="{28759D3D-4935-4F4F-B5FE-C8D459AA4B3D}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DAAA-B0C4-405B-9381-6A3ABD1DD28B}">
  <dimension ref="A1:E28"/>
  <sheetViews>
    <sheetView topLeftCell="A16" workbookViewId="0">
      <selection activeCell="B27" sqref="B27"/>
    </sheetView>
  </sheetViews>
  <sheetFormatPr defaultRowHeight="14.5" x14ac:dyDescent="0.35"/>
  <cols>
    <col min="1" max="1" width="11.54296875" customWidth="1"/>
    <col min="2" max="4" width="11" bestFit="1" customWidth="1"/>
    <col min="5" max="5" width="10" bestFit="1" customWidth="1"/>
  </cols>
  <sheetData>
    <row r="1" spans="1:5" ht="15" thickBot="1" x14ac:dyDescent="0.4">
      <c r="A1" s="1" t="s">
        <v>313</v>
      </c>
    </row>
    <row r="2" spans="1:5" ht="15" thickTop="1" x14ac:dyDescent="0.35">
      <c r="A2" s="111"/>
      <c r="B2" s="61" t="s">
        <v>315</v>
      </c>
      <c r="C2" s="61" t="s">
        <v>316</v>
      </c>
      <c r="D2" s="113" t="s">
        <v>318</v>
      </c>
      <c r="E2" s="115" t="s">
        <v>319</v>
      </c>
    </row>
    <row r="3" spans="1:5" ht="15" thickBot="1" x14ac:dyDescent="0.4">
      <c r="A3" s="112"/>
      <c r="B3" s="60" t="s">
        <v>314</v>
      </c>
      <c r="C3" s="60" t="s">
        <v>317</v>
      </c>
      <c r="D3" s="114"/>
      <c r="E3" s="116"/>
    </row>
    <row r="4" spans="1:5" ht="15" thickBot="1" x14ac:dyDescent="0.4">
      <c r="A4" s="62" t="s">
        <v>320</v>
      </c>
      <c r="B4" s="76">
        <v>12500</v>
      </c>
      <c r="C4" s="76">
        <v>12500</v>
      </c>
      <c r="D4" s="63"/>
      <c r="E4" s="65"/>
    </row>
    <row r="5" spans="1:5" ht="15" thickBot="1" x14ac:dyDescent="0.4">
      <c r="A5" s="67"/>
      <c r="B5" s="68" t="s">
        <v>229</v>
      </c>
      <c r="C5" s="68" t="s">
        <v>229</v>
      </c>
      <c r="D5" s="68" t="s">
        <v>229</v>
      </c>
      <c r="E5" s="69"/>
    </row>
    <row r="6" spans="1:5" ht="29.5" thickBot="1" x14ac:dyDescent="0.4">
      <c r="A6" s="67" t="s">
        <v>321</v>
      </c>
      <c r="B6" s="70">
        <v>150000</v>
      </c>
      <c r="C6" s="70">
        <v>140000</v>
      </c>
      <c r="D6" s="70">
        <v>10000</v>
      </c>
      <c r="E6" s="71" t="s">
        <v>322</v>
      </c>
    </row>
    <row r="7" spans="1:5" ht="15" thickBot="1" x14ac:dyDescent="0.4">
      <c r="A7" s="67" t="s">
        <v>323</v>
      </c>
      <c r="B7" s="70"/>
      <c r="C7" s="70"/>
      <c r="D7" s="70"/>
      <c r="E7" s="71"/>
    </row>
    <row r="8" spans="1:5" ht="15" thickBot="1" x14ac:dyDescent="0.4">
      <c r="A8" s="67" t="s">
        <v>270</v>
      </c>
      <c r="B8" s="70">
        <v>43750</v>
      </c>
      <c r="C8" s="70">
        <v>45000</v>
      </c>
      <c r="D8" s="70">
        <v>1250</v>
      </c>
      <c r="E8" s="71" t="s">
        <v>322</v>
      </c>
    </row>
    <row r="9" spans="1:5" ht="15" thickBot="1" x14ac:dyDescent="0.4">
      <c r="A9" s="67" t="s">
        <v>271</v>
      </c>
      <c r="B9" s="70">
        <v>58750</v>
      </c>
      <c r="C9" s="70">
        <v>56000</v>
      </c>
      <c r="D9" s="70">
        <v>2750</v>
      </c>
      <c r="E9" s="71" t="s">
        <v>324</v>
      </c>
    </row>
    <row r="10" spans="1:5" ht="29.5" thickBot="1" x14ac:dyDescent="0.4">
      <c r="A10" s="67" t="s">
        <v>189</v>
      </c>
      <c r="B10" s="70">
        <v>12500</v>
      </c>
      <c r="C10" s="70">
        <v>12500</v>
      </c>
      <c r="D10" s="70">
        <v>0</v>
      </c>
      <c r="E10" s="71"/>
    </row>
    <row r="11" spans="1:5" ht="29.5" thickBot="1" x14ac:dyDescent="0.4">
      <c r="A11" s="67" t="s">
        <v>190</v>
      </c>
      <c r="B11" s="70">
        <v>15000</v>
      </c>
      <c r="C11" s="70">
        <v>21500</v>
      </c>
      <c r="D11" s="70">
        <v>6500</v>
      </c>
      <c r="E11" s="71" t="s">
        <v>322</v>
      </c>
    </row>
    <row r="12" spans="1:5" ht="15" thickBot="1" x14ac:dyDescent="0.4">
      <c r="A12" s="73" t="s">
        <v>84</v>
      </c>
      <c r="B12" s="74">
        <v>20000</v>
      </c>
      <c r="C12" s="74">
        <v>5000</v>
      </c>
      <c r="D12" s="74">
        <v>17500</v>
      </c>
      <c r="E12" s="75" t="s">
        <v>322</v>
      </c>
    </row>
    <row r="13" spans="1:5" ht="15" thickTop="1" x14ac:dyDescent="0.35"/>
    <row r="14" spans="1:5" ht="30" customHeight="1" x14ac:dyDescent="0.35">
      <c r="A14" s="117" t="s">
        <v>329</v>
      </c>
      <c r="B14" s="117"/>
      <c r="C14" s="117"/>
      <c r="D14" s="117"/>
    </row>
    <row r="15" spans="1:5" ht="15" thickBot="1" x14ac:dyDescent="0.4"/>
    <row r="16" spans="1:5" ht="15" thickTop="1" x14ac:dyDescent="0.35">
      <c r="A16" s="111"/>
      <c r="B16" s="61"/>
      <c r="C16" s="61"/>
      <c r="D16" s="61"/>
    </row>
    <row r="17" spans="1:4" ht="15" thickBot="1" x14ac:dyDescent="0.4">
      <c r="A17" s="112"/>
      <c r="B17" s="60"/>
      <c r="C17" s="60"/>
      <c r="D17" s="60" t="s">
        <v>229</v>
      </c>
    </row>
    <row r="18" spans="1:4" ht="29.5" thickBot="1" x14ac:dyDescent="0.4">
      <c r="A18" s="62" t="s">
        <v>328</v>
      </c>
      <c r="B18" s="63"/>
      <c r="C18" s="63"/>
      <c r="D18" s="63">
        <v>12500</v>
      </c>
    </row>
    <row r="19" spans="1:4" ht="15" thickBot="1" x14ac:dyDescent="0.4">
      <c r="A19" s="67"/>
      <c r="B19" s="68" t="s">
        <v>325</v>
      </c>
      <c r="C19" s="68" t="s">
        <v>326</v>
      </c>
      <c r="D19" s="68"/>
    </row>
    <row r="20" spans="1:4" ht="29.5" thickBot="1" x14ac:dyDescent="0.4">
      <c r="A20" s="67" t="s">
        <v>321</v>
      </c>
      <c r="B20" s="70"/>
      <c r="C20" s="70"/>
      <c r="D20" s="70"/>
    </row>
    <row r="21" spans="1:4" ht="15" thickBot="1" x14ac:dyDescent="0.4">
      <c r="A21" s="67"/>
      <c r="B21" s="70"/>
      <c r="C21" s="70"/>
      <c r="D21" s="70"/>
    </row>
    <row r="22" spans="1:4" ht="15" thickBot="1" x14ac:dyDescent="0.4">
      <c r="A22" s="67" t="s">
        <v>270</v>
      </c>
      <c r="B22" s="70"/>
      <c r="C22" s="70"/>
      <c r="D22" s="70"/>
    </row>
    <row r="23" spans="1:4" ht="15" thickBot="1" x14ac:dyDescent="0.4">
      <c r="A23" s="67" t="s">
        <v>271</v>
      </c>
      <c r="B23" s="70"/>
      <c r="C23" s="70"/>
      <c r="D23" s="70"/>
    </row>
    <row r="24" spans="1:4" ht="29.5" thickBot="1" x14ac:dyDescent="0.4">
      <c r="A24" s="67" t="s">
        <v>189</v>
      </c>
      <c r="B24" s="70"/>
      <c r="C24" s="70"/>
      <c r="D24" s="70"/>
    </row>
    <row r="25" spans="1:4" ht="29" x14ac:dyDescent="0.35">
      <c r="A25" s="77" t="s">
        <v>190</v>
      </c>
      <c r="B25" s="78"/>
      <c r="C25" s="78"/>
      <c r="D25" s="78"/>
    </row>
    <row r="26" spans="1:4" x14ac:dyDescent="0.35">
      <c r="A26" s="79"/>
      <c r="B26" s="80"/>
      <c r="C26" s="80"/>
      <c r="D26" s="80"/>
    </row>
    <row r="27" spans="1:4" ht="15" thickBot="1" x14ac:dyDescent="0.4">
      <c r="A27" s="73" t="s">
        <v>327</v>
      </c>
      <c r="B27" s="74"/>
      <c r="C27" s="74"/>
      <c r="D27" s="74"/>
    </row>
    <row r="28" spans="1:4" ht="15" thickTop="1" x14ac:dyDescent="0.35"/>
  </sheetData>
  <mergeCells count="5">
    <mergeCell ref="A2:A3"/>
    <mergeCell ref="D2:D3"/>
    <mergeCell ref="E2:E3"/>
    <mergeCell ref="A14:D14"/>
    <mergeCell ref="A16:A17"/>
  </mergeCells>
  <pageMargins left="0.7" right="0.7" top="0.75" bottom="0.75" header="0.3" footer="0.3"/>
  <pageSetup paperSize="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7720-D35A-405B-A152-8B94588D8772}">
  <dimension ref="A1:F25"/>
  <sheetViews>
    <sheetView topLeftCell="A10" workbookViewId="0">
      <selection activeCell="A27" sqref="A27"/>
    </sheetView>
  </sheetViews>
  <sheetFormatPr defaultRowHeight="14.5" x14ac:dyDescent="0.35"/>
  <cols>
    <col min="1" max="1" width="41.54296875" customWidth="1"/>
    <col min="2" max="2" width="11.08984375" customWidth="1"/>
    <col min="3" max="3" width="11.6328125" customWidth="1"/>
    <col min="4" max="4" width="10.453125" customWidth="1"/>
  </cols>
  <sheetData>
    <row r="1" spans="1:6" ht="43.5" x14ac:dyDescent="0.35">
      <c r="A1" s="139" t="s">
        <v>393</v>
      </c>
    </row>
    <row r="2" spans="1:6" x14ac:dyDescent="0.35">
      <c r="A2" s="81"/>
      <c r="B2" s="146" t="s">
        <v>229</v>
      </c>
    </row>
    <row r="3" spans="1:6" ht="15.65" customHeight="1" x14ac:dyDescent="0.35">
      <c r="A3" s="81" t="s">
        <v>330</v>
      </c>
      <c r="B3" s="147">
        <v>32000</v>
      </c>
    </row>
    <row r="4" spans="1:6" ht="15.65" customHeight="1" x14ac:dyDescent="0.35">
      <c r="A4" s="81" t="s">
        <v>331</v>
      </c>
      <c r="B4" s="147">
        <v>12000</v>
      </c>
    </row>
    <row r="5" spans="1:6" ht="15.65" customHeight="1" x14ac:dyDescent="0.35">
      <c r="A5" s="81" t="s">
        <v>332</v>
      </c>
      <c r="B5" s="147">
        <v>8000</v>
      </c>
    </row>
    <row r="6" spans="1:6" ht="15.65" customHeight="1" x14ac:dyDescent="0.35">
      <c r="A6" s="81" t="s">
        <v>333</v>
      </c>
      <c r="B6" s="147">
        <v>5000</v>
      </c>
    </row>
    <row r="7" spans="1:6" ht="15.65" customHeight="1" x14ac:dyDescent="0.35">
      <c r="A7" s="81" t="s">
        <v>334</v>
      </c>
      <c r="B7" s="147">
        <v>3000</v>
      </c>
    </row>
    <row r="8" spans="1:6" ht="28.25" customHeight="1" thickBot="1" x14ac:dyDescent="0.4">
      <c r="A8" s="82" t="s">
        <v>335</v>
      </c>
    </row>
    <row r="9" spans="1:6" ht="15.5" thickTop="1" thickBot="1" x14ac:dyDescent="0.4">
      <c r="A9" s="83"/>
      <c r="B9" s="84" t="s">
        <v>336</v>
      </c>
      <c r="C9" s="84" t="s">
        <v>337</v>
      </c>
      <c r="D9" s="85" t="s">
        <v>338</v>
      </c>
    </row>
    <row r="10" spans="1:6" ht="15" thickBot="1" x14ac:dyDescent="0.4">
      <c r="A10" s="86" t="s">
        <v>339</v>
      </c>
      <c r="B10" s="142">
        <v>600</v>
      </c>
      <c r="C10" s="142">
        <v>250</v>
      </c>
      <c r="D10" s="143">
        <v>150</v>
      </c>
    </row>
    <row r="11" spans="1:6" ht="15" thickBot="1" x14ac:dyDescent="0.4">
      <c r="A11" s="66" t="s">
        <v>340</v>
      </c>
      <c r="B11" s="144">
        <v>250</v>
      </c>
      <c r="C11" s="144">
        <v>150</v>
      </c>
      <c r="D11" s="145">
        <v>100</v>
      </c>
    </row>
    <row r="12" spans="1:6" ht="15" thickBot="1" x14ac:dyDescent="0.4">
      <c r="A12" s="87" t="s">
        <v>341</v>
      </c>
      <c r="B12" s="148">
        <v>12000</v>
      </c>
      <c r="C12" s="148">
        <v>6000</v>
      </c>
      <c r="D12" s="149">
        <v>2000</v>
      </c>
    </row>
    <row r="13" spans="1:6" ht="30" customHeight="1" thickTop="1" x14ac:dyDescent="0.35">
      <c r="A13" s="88" t="s">
        <v>342</v>
      </c>
    </row>
    <row r="14" spans="1:6" ht="15" thickBot="1" x14ac:dyDescent="0.4"/>
    <row r="15" spans="1:6" ht="39.65" customHeight="1" thickTop="1" x14ac:dyDescent="0.35">
      <c r="A15" s="122" t="s">
        <v>343</v>
      </c>
      <c r="B15" s="124" t="s">
        <v>344</v>
      </c>
      <c r="C15" s="89" t="s">
        <v>9</v>
      </c>
      <c r="D15" s="89" t="s">
        <v>336</v>
      </c>
      <c r="E15" s="89" t="s">
        <v>337</v>
      </c>
      <c r="F15" s="90" t="s">
        <v>338</v>
      </c>
    </row>
    <row r="16" spans="1:6" ht="15" thickBot="1" x14ac:dyDescent="0.4">
      <c r="A16" s="123"/>
      <c r="B16" s="125"/>
      <c r="C16" s="59" t="s">
        <v>229</v>
      </c>
      <c r="D16" s="59" t="s">
        <v>229</v>
      </c>
      <c r="E16" s="59" t="s">
        <v>229</v>
      </c>
      <c r="F16" s="91" t="s">
        <v>229</v>
      </c>
    </row>
    <row r="17" spans="1:6" x14ac:dyDescent="0.35">
      <c r="A17" s="126" t="s">
        <v>330</v>
      </c>
      <c r="B17" s="92" t="s">
        <v>345</v>
      </c>
      <c r="C17" s="150">
        <v>32000</v>
      </c>
      <c r="D17" s="150">
        <v>19200</v>
      </c>
      <c r="E17" s="150">
        <v>8000</v>
      </c>
      <c r="F17" s="151">
        <v>4800</v>
      </c>
    </row>
    <row r="18" spans="1:6" ht="15" thickBot="1" x14ac:dyDescent="0.4">
      <c r="A18" s="127"/>
      <c r="B18" s="72" t="s">
        <v>346</v>
      </c>
      <c r="C18" s="152"/>
      <c r="D18" s="152"/>
      <c r="E18" s="152"/>
      <c r="F18" s="153"/>
    </row>
    <row r="19" spans="1:6" ht="15" thickBot="1" x14ac:dyDescent="0.4">
      <c r="A19" s="93" t="s">
        <v>347</v>
      </c>
      <c r="B19" s="94"/>
      <c r="C19" s="144">
        <v>12000</v>
      </c>
      <c r="D19" s="154"/>
      <c r="E19" s="154"/>
      <c r="F19" s="155"/>
    </row>
    <row r="20" spans="1:6" ht="15" thickBot="1" x14ac:dyDescent="0.4">
      <c r="A20" s="93" t="s">
        <v>332</v>
      </c>
      <c r="B20" s="94"/>
      <c r="C20" s="144">
        <v>8000</v>
      </c>
      <c r="D20" s="154"/>
      <c r="E20" s="154"/>
      <c r="F20" s="155"/>
    </row>
    <row r="21" spans="1:6" ht="15" thickBot="1" x14ac:dyDescent="0.4">
      <c r="A21" s="93" t="s">
        <v>333</v>
      </c>
      <c r="B21" s="94"/>
      <c r="C21" s="144">
        <v>5000</v>
      </c>
      <c r="D21" s="154"/>
      <c r="E21" s="154"/>
      <c r="F21" s="155"/>
    </row>
    <row r="22" spans="1:6" ht="15" thickBot="1" x14ac:dyDescent="0.4">
      <c r="A22" s="93" t="s">
        <v>334</v>
      </c>
      <c r="B22" s="94"/>
      <c r="C22" s="156">
        <v>3000</v>
      </c>
      <c r="D22" s="157"/>
      <c r="E22" s="157"/>
      <c r="F22" s="158"/>
    </row>
    <row r="23" spans="1:6" ht="15" thickTop="1" x14ac:dyDescent="0.35">
      <c r="A23" s="118" t="s">
        <v>348</v>
      </c>
      <c r="B23" s="120"/>
      <c r="C23" s="159">
        <v>60000</v>
      </c>
      <c r="D23" s="160"/>
      <c r="E23" s="160"/>
      <c r="F23" s="161"/>
    </row>
    <row r="24" spans="1:6" ht="15" thickBot="1" x14ac:dyDescent="0.4">
      <c r="A24" s="119"/>
      <c r="B24" s="121"/>
      <c r="C24" s="162"/>
      <c r="D24" s="163"/>
      <c r="E24" s="163"/>
      <c r="F24" s="164"/>
    </row>
    <row r="25" spans="1:6" ht="15" thickTop="1" x14ac:dyDescent="0.35"/>
  </sheetData>
  <mergeCells count="13">
    <mergeCell ref="A15:A16"/>
    <mergeCell ref="B15:B16"/>
    <mergeCell ref="A17:A18"/>
    <mergeCell ref="C17:C18"/>
    <mergeCell ref="D17:D18"/>
    <mergeCell ref="F17:F18"/>
    <mergeCell ref="A23:A24"/>
    <mergeCell ref="B23:B24"/>
    <mergeCell ref="C23:C24"/>
    <mergeCell ref="D23:D24"/>
    <mergeCell ref="E23:E24"/>
    <mergeCell ref="F23:F24"/>
    <mergeCell ref="E17:E18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4307-186E-4CF7-854F-5A7482BECADE}">
  <dimension ref="A1:B27"/>
  <sheetViews>
    <sheetView topLeftCell="A13" workbookViewId="0">
      <selection activeCell="A16" sqref="A16"/>
    </sheetView>
  </sheetViews>
  <sheetFormatPr defaultRowHeight="14.5" x14ac:dyDescent="0.35"/>
  <cols>
    <col min="1" max="1" width="42.81640625" customWidth="1"/>
    <col min="2" max="2" width="18.453125" customWidth="1"/>
  </cols>
  <sheetData>
    <row r="1" spans="1:2" ht="15" thickBot="1" x14ac:dyDescent="0.4">
      <c r="A1" s="99" t="s">
        <v>349</v>
      </c>
    </row>
    <row r="2" spans="1:2" ht="15.5" thickTop="1" thickBot="1" x14ac:dyDescent="0.4">
      <c r="A2" s="83" t="s">
        <v>350</v>
      </c>
      <c r="B2" s="167">
        <v>10000</v>
      </c>
    </row>
    <row r="3" spans="1:2" ht="15" thickBot="1" x14ac:dyDescent="0.4">
      <c r="A3" s="86"/>
      <c r="B3" s="64" t="s">
        <v>351</v>
      </c>
    </row>
    <row r="4" spans="1:2" ht="15" thickBot="1" x14ac:dyDescent="0.4">
      <c r="A4" s="66" t="s">
        <v>321</v>
      </c>
      <c r="B4" s="140">
        <v>150000</v>
      </c>
    </row>
    <row r="5" spans="1:2" ht="15" thickBot="1" x14ac:dyDescent="0.4">
      <c r="A5" s="66" t="s">
        <v>352</v>
      </c>
      <c r="B5" s="140"/>
    </row>
    <row r="6" spans="1:2" ht="15" thickBot="1" x14ac:dyDescent="0.4">
      <c r="A6" s="66" t="s">
        <v>353</v>
      </c>
      <c r="B6" s="140">
        <v>30000</v>
      </c>
    </row>
    <row r="7" spans="1:2" ht="15" thickBot="1" x14ac:dyDescent="0.4">
      <c r="A7" s="66" t="s">
        <v>354</v>
      </c>
      <c r="B7" s="140">
        <v>18000</v>
      </c>
    </row>
    <row r="8" spans="1:2" ht="15" thickBot="1" x14ac:dyDescent="0.4">
      <c r="A8" s="66" t="s">
        <v>355</v>
      </c>
      <c r="B8" s="140">
        <v>18000</v>
      </c>
    </row>
    <row r="9" spans="1:2" ht="15" thickBot="1" x14ac:dyDescent="0.4">
      <c r="A9" s="66" t="s">
        <v>356</v>
      </c>
      <c r="B9" s="140"/>
    </row>
    <row r="10" spans="1:2" ht="15" thickBot="1" x14ac:dyDescent="0.4">
      <c r="A10" s="66" t="s">
        <v>357</v>
      </c>
      <c r="B10" s="140">
        <v>22000</v>
      </c>
    </row>
    <row r="11" spans="1:2" ht="15" thickBot="1" x14ac:dyDescent="0.4">
      <c r="A11" s="66" t="s">
        <v>355</v>
      </c>
      <c r="B11" s="140">
        <v>44000</v>
      </c>
    </row>
    <row r="12" spans="1:2" ht="15" thickBot="1" x14ac:dyDescent="0.4">
      <c r="A12" s="87" t="s">
        <v>358</v>
      </c>
      <c r="B12" s="166">
        <v>45000</v>
      </c>
    </row>
    <row r="13" spans="1:2" ht="87" customHeight="1" thickTop="1" x14ac:dyDescent="0.35">
      <c r="A13" s="165" t="s">
        <v>359</v>
      </c>
      <c r="B13" s="165"/>
    </row>
    <row r="14" spans="1:2" ht="29.5" thickBot="1" x14ac:dyDescent="0.4">
      <c r="A14" s="98" t="s">
        <v>360</v>
      </c>
    </row>
    <row r="15" spans="1:2" ht="15.5" thickTop="1" thickBot="1" x14ac:dyDescent="0.4">
      <c r="A15" s="128" t="s">
        <v>361</v>
      </c>
      <c r="B15" s="129"/>
    </row>
    <row r="16" spans="1:2" ht="15" thickBot="1" x14ac:dyDescent="0.4">
      <c r="A16" s="86" t="s">
        <v>356</v>
      </c>
      <c r="B16" s="96"/>
    </row>
    <row r="17" spans="1:2" ht="15" thickBot="1" x14ac:dyDescent="0.4">
      <c r="A17" s="66" t="s">
        <v>362</v>
      </c>
      <c r="B17" s="95"/>
    </row>
    <row r="18" spans="1:2" ht="15" thickBot="1" x14ac:dyDescent="0.4">
      <c r="A18" s="66" t="s">
        <v>363</v>
      </c>
      <c r="B18" s="95"/>
    </row>
    <row r="19" spans="1:2" ht="15" thickBot="1" x14ac:dyDescent="0.4">
      <c r="A19" s="66" t="s">
        <v>321</v>
      </c>
      <c r="B19" s="95"/>
    </row>
    <row r="20" spans="1:2" ht="15" thickBot="1" x14ac:dyDescent="0.4">
      <c r="A20" s="66" t="s">
        <v>364</v>
      </c>
      <c r="B20" s="95"/>
    </row>
    <row r="21" spans="1:2" ht="15" thickBot="1" x14ac:dyDescent="0.4">
      <c r="A21" s="66" t="s">
        <v>306</v>
      </c>
      <c r="B21" s="95"/>
    </row>
    <row r="22" spans="1:2" ht="15" thickBot="1" x14ac:dyDescent="0.4">
      <c r="A22" s="66" t="s">
        <v>365</v>
      </c>
      <c r="B22" s="95"/>
    </row>
    <row r="23" spans="1:2" ht="15" thickBot="1" x14ac:dyDescent="0.4">
      <c r="A23" s="66" t="s">
        <v>366</v>
      </c>
      <c r="B23" s="95"/>
    </row>
    <row r="24" spans="1:2" ht="15" thickBot="1" x14ac:dyDescent="0.4">
      <c r="A24" s="66" t="s">
        <v>367</v>
      </c>
      <c r="B24" s="95"/>
    </row>
    <row r="25" spans="1:2" ht="15" thickBot="1" x14ac:dyDescent="0.4">
      <c r="A25" s="66" t="s">
        <v>368</v>
      </c>
      <c r="B25" s="95"/>
    </row>
    <row r="26" spans="1:2" ht="15" thickBot="1" x14ac:dyDescent="0.4">
      <c r="A26" s="87" t="s">
        <v>369</v>
      </c>
      <c r="B26" s="97"/>
    </row>
    <row r="27" spans="1:2" ht="15" thickTop="1" x14ac:dyDescent="0.35"/>
  </sheetData>
  <mergeCells count="2">
    <mergeCell ref="A15:B15"/>
    <mergeCell ref="A13:B1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4B64-9FBB-4DDB-8CF1-DAFDAAFFC571}">
  <dimension ref="A1:F23"/>
  <sheetViews>
    <sheetView topLeftCell="A19" workbookViewId="0">
      <selection activeCell="C18" sqref="C18:C19"/>
    </sheetView>
  </sheetViews>
  <sheetFormatPr defaultRowHeight="14.5" x14ac:dyDescent="0.35"/>
  <cols>
    <col min="1" max="1" width="26.1796875" customWidth="1"/>
    <col min="2" max="6" width="12.90625" customWidth="1"/>
  </cols>
  <sheetData>
    <row r="1" spans="1:6" ht="39" customHeight="1" x14ac:dyDescent="0.35">
      <c r="A1" s="131" t="s">
        <v>370</v>
      </c>
      <c r="B1" s="131"/>
      <c r="C1" s="131"/>
      <c r="D1" s="131"/>
      <c r="E1" s="131"/>
      <c r="F1" s="131"/>
    </row>
    <row r="2" spans="1:6" x14ac:dyDescent="0.35">
      <c r="A2" s="100" t="s">
        <v>371</v>
      </c>
      <c r="B2" s="141">
        <v>100000</v>
      </c>
    </row>
    <row r="3" spans="1:6" x14ac:dyDescent="0.35">
      <c r="A3" s="100" t="s">
        <v>372</v>
      </c>
      <c r="B3" s="141">
        <v>110000</v>
      </c>
    </row>
    <row r="4" spans="1:6" x14ac:dyDescent="0.35">
      <c r="A4" s="100" t="s">
        <v>373</v>
      </c>
      <c r="B4" s="141">
        <v>120000</v>
      </c>
    </row>
    <row r="5" spans="1:6" x14ac:dyDescent="0.35">
      <c r="A5" s="100" t="s">
        <v>374</v>
      </c>
      <c r="B5" s="141">
        <v>130000</v>
      </c>
    </row>
    <row r="6" spans="1:6" x14ac:dyDescent="0.35">
      <c r="A6" s="100" t="s">
        <v>375</v>
      </c>
      <c r="B6" s="141">
        <v>140000</v>
      </c>
    </row>
    <row r="7" spans="1:6" s="102" customFormat="1" x14ac:dyDescent="0.35">
      <c r="A7" s="132" t="s">
        <v>376</v>
      </c>
      <c r="B7" s="132"/>
      <c r="C7" s="132"/>
      <c r="D7" s="132"/>
      <c r="E7" s="132"/>
      <c r="F7" s="132"/>
    </row>
    <row r="8" spans="1:6" s="102" customFormat="1" ht="30.5" customHeight="1" x14ac:dyDescent="0.35">
      <c r="A8" s="168" t="s">
        <v>377</v>
      </c>
      <c r="B8" s="168"/>
      <c r="C8" s="168"/>
      <c r="D8" s="168"/>
      <c r="E8" s="168"/>
      <c r="F8" s="168"/>
    </row>
    <row r="9" spans="1:6" s="102" customFormat="1" ht="17.5" customHeight="1" x14ac:dyDescent="0.35">
      <c r="A9" s="133" t="s">
        <v>378</v>
      </c>
      <c r="B9" s="133"/>
      <c r="C9" s="133"/>
      <c r="D9" s="133"/>
      <c r="E9" s="133"/>
      <c r="F9" s="133"/>
    </row>
    <row r="10" spans="1:6" s="102" customFormat="1" ht="27.5" customHeight="1" x14ac:dyDescent="0.35">
      <c r="A10" s="169" t="s">
        <v>379</v>
      </c>
      <c r="B10" s="169"/>
      <c r="C10" s="169"/>
      <c r="D10" s="169"/>
      <c r="E10" s="169"/>
      <c r="F10" s="169"/>
    </row>
    <row r="11" spans="1:6" s="102" customFormat="1" x14ac:dyDescent="0.35">
      <c r="A11" s="133"/>
      <c r="B11" s="133"/>
      <c r="C11" s="133"/>
      <c r="D11" s="133"/>
      <c r="E11" s="133"/>
      <c r="F11" s="133"/>
    </row>
    <row r="12" spans="1:6" s="102" customFormat="1" ht="15" thickBot="1" x14ac:dyDescent="0.4">
      <c r="A12" s="130"/>
      <c r="B12" s="130"/>
      <c r="C12" s="130"/>
      <c r="D12" s="130"/>
      <c r="E12" s="130"/>
      <c r="F12" s="130"/>
    </row>
    <row r="13" spans="1:6" ht="15" thickTop="1" x14ac:dyDescent="0.35">
      <c r="A13" s="101"/>
      <c r="B13" s="89" t="s">
        <v>380</v>
      </c>
      <c r="C13" s="89" t="s">
        <v>381</v>
      </c>
      <c r="D13" s="89" t="s">
        <v>382</v>
      </c>
      <c r="E13" s="89" t="s">
        <v>383</v>
      </c>
      <c r="F13" s="90" t="s">
        <v>384</v>
      </c>
    </row>
    <row r="14" spans="1:6" ht="25.25" customHeight="1" x14ac:dyDescent="0.35">
      <c r="A14" s="134" t="s">
        <v>385</v>
      </c>
      <c r="B14" s="170">
        <v>100000</v>
      </c>
      <c r="C14" s="170">
        <v>110000</v>
      </c>
      <c r="D14" s="170">
        <v>120000</v>
      </c>
      <c r="E14" s="170">
        <v>130000</v>
      </c>
      <c r="F14" s="170">
        <v>140000</v>
      </c>
    </row>
    <row r="15" spans="1:6" x14ac:dyDescent="0.35">
      <c r="A15" s="134"/>
      <c r="B15" s="170"/>
      <c r="C15" s="170"/>
      <c r="D15" s="170"/>
      <c r="E15" s="170"/>
      <c r="F15" s="170"/>
    </row>
    <row r="16" spans="1:6" ht="56.4" customHeight="1" x14ac:dyDescent="0.35">
      <c r="A16" s="134" t="s">
        <v>386</v>
      </c>
      <c r="B16" s="137"/>
      <c r="C16" s="137"/>
      <c r="D16" s="138"/>
      <c r="E16" s="138"/>
      <c r="F16" s="138"/>
    </row>
    <row r="17" spans="1:6" hidden="1" x14ac:dyDescent="0.35">
      <c r="A17" s="134"/>
      <c r="B17" s="137"/>
      <c r="C17" s="137"/>
      <c r="D17" s="138"/>
      <c r="E17" s="138"/>
      <c r="F17" s="138"/>
    </row>
    <row r="18" spans="1:6" ht="33.65" customHeight="1" x14ac:dyDescent="0.35">
      <c r="A18" s="104" t="s">
        <v>387</v>
      </c>
      <c r="B18" s="137"/>
      <c r="C18" s="137"/>
      <c r="D18" s="138"/>
      <c r="E18" s="138"/>
      <c r="F18" s="138"/>
    </row>
    <row r="19" spans="1:6" ht="39.65" customHeight="1" x14ac:dyDescent="0.35">
      <c r="A19" s="103" t="s">
        <v>388</v>
      </c>
      <c r="B19" s="137"/>
      <c r="C19" s="137"/>
      <c r="D19" s="138"/>
      <c r="E19" s="138"/>
      <c r="F19" s="138"/>
    </row>
    <row r="20" spans="1:6" ht="34.25" customHeight="1" x14ac:dyDescent="0.35">
      <c r="A20" s="104" t="s">
        <v>389</v>
      </c>
      <c r="B20" s="137"/>
      <c r="C20" s="137"/>
      <c r="D20" s="138"/>
      <c r="E20" s="138"/>
      <c r="F20" s="138"/>
    </row>
    <row r="21" spans="1:6" ht="30.65" customHeight="1" x14ac:dyDescent="0.35">
      <c r="A21" s="103" t="s">
        <v>390</v>
      </c>
      <c r="B21" s="137"/>
      <c r="C21" s="137"/>
      <c r="D21" s="138"/>
      <c r="E21" s="138"/>
      <c r="F21" s="138"/>
    </row>
    <row r="22" spans="1:6" ht="48" customHeight="1" x14ac:dyDescent="0.35">
      <c r="A22" s="134" t="s">
        <v>391</v>
      </c>
      <c r="B22" s="135"/>
      <c r="C22" s="135"/>
      <c r="D22" s="136"/>
      <c r="E22" s="136"/>
      <c r="F22" s="136"/>
    </row>
    <row r="23" spans="1:6" x14ac:dyDescent="0.35">
      <c r="A23" s="134"/>
      <c r="B23" s="135"/>
      <c r="C23" s="135"/>
      <c r="D23" s="136"/>
      <c r="E23" s="136"/>
      <c r="F23" s="136"/>
    </row>
  </sheetData>
  <mergeCells count="35">
    <mergeCell ref="F16:F17"/>
    <mergeCell ref="A14:A15"/>
    <mergeCell ref="B14:B15"/>
    <mergeCell ref="C14:C15"/>
    <mergeCell ref="D14:D15"/>
    <mergeCell ref="E14:E15"/>
    <mergeCell ref="F14:F15"/>
    <mergeCell ref="A16:A17"/>
    <mergeCell ref="B16:B17"/>
    <mergeCell ref="C16:C17"/>
    <mergeCell ref="D16:D17"/>
    <mergeCell ref="E16:E17"/>
    <mergeCell ref="F22:F23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A12:F12"/>
    <mergeCell ref="A1:F1"/>
    <mergeCell ref="A7:F7"/>
    <mergeCell ref="A8:F8"/>
    <mergeCell ref="A9:F9"/>
    <mergeCell ref="A10:F10"/>
    <mergeCell ref="A11:F1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"/>
  <sheetViews>
    <sheetView workbookViewId="0">
      <selection activeCell="E23" sqref="E23"/>
    </sheetView>
  </sheetViews>
  <sheetFormatPr defaultColWidth="8.90625" defaultRowHeight="14.5" x14ac:dyDescent="0.35"/>
  <cols>
    <col min="1" max="1" width="24.08984375" style="12" customWidth="1"/>
    <col min="2" max="2" width="15.90625" style="12" bestFit="1" customWidth="1"/>
    <col min="3" max="3" width="6" style="12" bestFit="1" customWidth="1"/>
    <col min="4" max="4" width="15.90625" style="12" bestFit="1" customWidth="1"/>
    <col min="5" max="5" width="6" style="12" customWidth="1"/>
    <col min="6" max="16384" width="8.90625" style="12"/>
  </cols>
  <sheetData>
    <row r="1" spans="1:1" ht="15.5" x14ac:dyDescent="0.35">
      <c r="A1" s="21" t="s">
        <v>109</v>
      </c>
    </row>
    <row r="3" spans="1:1" x14ac:dyDescent="0.35">
      <c r="A3" s="12" t="s">
        <v>224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9"/>
  <sheetViews>
    <sheetView workbookViewId="0">
      <selection activeCell="F11" sqref="F11"/>
    </sheetView>
  </sheetViews>
  <sheetFormatPr defaultColWidth="8.90625" defaultRowHeight="14.5" x14ac:dyDescent="0.35"/>
  <cols>
    <col min="1" max="16384" width="8.90625" style="12"/>
  </cols>
  <sheetData>
    <row r="1" spans="1:8" ht="15.5" x14ac:dyDescent="0.35">
      <c r="A1" s="21" t="s">
        <v>213</v>
      </c>
    </row>
    <row r="3" spans="1:8" x14ac:dyDescent="0.35">
      <c r="A3" s="12" t="s">
        <v>214</v>
      </c>
    </row>
    <row r="4" spans="1:8" x14ac:dyDescent="0.35">
      <c r="A4" s="12" t="s">
        <v>257</v>
      </c>
    </row>
    <row r="6" spans="1:8" x14ac:dyDescent="0.35">
      <c r="A6" s="12" t="s">
        <v>253</v>
      </c>
    </row>
    <row r="7" spans="1:8" x14ac:dyDescent="0.35">
      <c r="A7" s="12" t="s">
        <v>254</v>
      </c>
    </row>
    <row r="8" spans="1:8" x14ac:dyDescent="0.35">
      <c r="A8" s="12" t="s">
        <v>255</v>
      </c>
    </row>
    <row r="9" spans="1:8" x14ac:dyDescent="0.35">
      <c r="A9" s="12" t="s">
        <v>256</v>
      </c>
    </row>
    <row r="11" spans="1:8" x14ac:dyDescent="0.35">
      <c r="A11" s="33" t="s">
        <v>216</v>
      </c>
    </row>
    <row r="13" spans="1:8" ht="17" x14ac:dyDescent="0.5">
      <c r="D13" s="12" t="s">
        <v>217</v>
      </c>
      <c r="E13" s="34" t="s">
        <v>218</v>
      </c>
      <c r="F13" s="35" t="s">
        <v>219</v>
      </c>
      <c r="G13" s="36" t="s">
        <v>220</v>
      </c>
      <c r="H13" s="37" t="s">
        <v>9</v>
      </c>
    </row>
    <row r="14" spans="1:8" x14ac:dyDescent="0.35">
      <c r="A14" s="12" t="s">
        <v>221</v>
      </c>
      <c r="H14" s="12">
        <v>500000</v>
      </c>
    </row>
    <row r="15" spans="1:8" x14ac:dyDescent="0.35">
      <c r="A15" s="11" t="s">
        <v>43</v>
      </c>
      <c r="D15" s="12">
        <v>20000</v>
      </c>
      <c r="F15" s="12">
        <v>20000</v>
      </c>
      <c r="H15" s="12">
        <v>40000</v>
      </c>
    </row>
    <row r="16" spans="1:8" ht="21" x14ac:dyDescent="0.5">
      <c r="A16" s="38" t="s">
        <v>222</v>
      </c>
      <c r="H16" s="12">
        <v>460000</v>
      </c>
    </row>
    <row r="17" spans="1:8" x14ac:dyDescent="0.35">
      <c r="A17" s="12" t="s">
        <v>223</v>
      </c>
      <c r="D17" s="12">
        <v>92000</v>
      </c>
      <c r="E17" s="12">
        <v>184000</v>
      </c>
      <c r="F17" s="12">
        <v>92000</v>
      </c>
      <c r="G17" s="12">
        <v>92000</v>
      </c>
      <c r="H17" s="12">
        <v>460000</v>
      </c>
    </row>
    <row r="18" spans="1:8" x14ac:dyDescent="0.35">
      <c r="A18" s="12" t="s">
        <v>9</v>
      </c>
      <c r="D18" s="12">
        <f>SUM(D15:D17)</f>
        <v>112000</v>
      </c>
      <c r="E18" s="12">
        <f t="shared" ref="E18:G18" si="0">SUM(E15:E17)</f>
        <v>184000</v>
      </c>
      <c r="F18" s="12">
        <f t="shared" si="0"/>
        <v>112000</v>
      </c>
      <c r="G18" s="12">
        <f t="shared" si="0"/>
        <v>92000</v>
      </c>
      <c r="H18" s="12">
        <f>SUM(D18:G18)</f>
        <v>500000</v>
      </c>
    </row>
    <row r="39" spans="1:1" x14ac:dyDescent="0.35">
      <c r="A39" s="12" t="s">
        <v>215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5"/>
  <sheetViews>
    <sheetView workbookViewId="0">
      <selection activeCell="B18" sqref="B18"/>
    </sheetView>
  </sheetViews>
  <sheetFormatPr defaultColWidth="8.90625" defaultRowHeight="14.5" x14ac:dyDescent="0.35"/>
  <cols>
    <col min="1" max="1" width="14" style="12" customWidth="1"/>
    <col min="2" max="16384" width="8.90625" style="12"/>
  </cols>
  <sheetData>
    <row r="1" spans="1:1" x14ac:dyDescent="0.35">
      <c r="A1" s="39" t="s">
        <v>16</v>
      </c>
    </row>
    <row r="2" spans="1:1" x14ac:dyDescent="0.35">
      <c r="A2" s="39"/>
    </row>
    <row r="3" spans="1:1" x14ac:dyDescent="0.35">
      <c r="A3" s="16" t="s">
        <v>18</v>
      </c>
    </row>
    <row r="5" spans="1:1" x14ac:dyDescent="0.35">
      <c r="A5" s="16"/>
    </row>
    <row r="7" spans="1:1" x14ac:dyDescent="0.35">
      <c r="A7" s="12">
        <v>235.5</v>
      </c>
    </row>
    <row r="8" spans="1:1" x14ac:dyDescent="0.35">
      <c r="A8" s="12">
        <v>6543899.784</v>
      </c>
    </row>
    <row r="9" spans="1:1" x14ac:dyDescent="0.35">
      <c r="A9" s="12">
        <v>8972.5643459999992</v>
      </c>
    </row>
    <row r="10" spans="1:1" x14ac:dyDescent="0.35">
      <c r="A10" s="12">
        <v>9987378.4000000004</v>
      </c>
    </row>
    <row r="11" spans="1:1" x14ac:dyDescent="0.35">
      <c r="A11" s="12">
        <v>546.33333300000004</v>
      </c>
    </row>
    <row r="15" spans="1:1" x14ac:dyDescent="0.35">
      <c r="A15" s="16" t="s">
        <v>17</v>
      </c>
    </row>
  </sheetData>
  <customSheetViews>
    <customSheetView guid="{28759D3D-4935-4F4F-B5FE-C8D459AA4B3D}">
      <selection activeCell="C4" sqref="C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5"/>
  <sheetViews>
    <sheetView zoomScaleNormal="100" workbookViewId="0">
      <selection activeCell="G29" sqref="G29"/>
    </sheetView>
  </sheetViews>
  <sheetFormatPr defaultColWidth="8.90625" defaultRowHeight="14.5" x14ac:dyDescent="0.35"/>
  <cols>
    <col min="1" max="1" width="12" style="12" customWidth="1"/>
    <col min="2" max="16384" width="8.90625" style="12"/>
  </cols>
  <sheetData>
    <row r="1" spans="1:1" x14ac:dyDescent="0.35">
      <c r="A1" s="16" t="s">
        <v>0</v>
      </c>
    </row>
    <row r="3" spans="1:1" x14ac:dyDescent="0.35">
      <c r="A3" s="12">
        <v>0.34200000000000003</v>
      </c>
    </row>
    <row r="4" spans="1:1" x14ac:dyDescent="0.35">
      <c r="A4" s="12">
        <v>0.38900000000000001</v>
      </c>
    </row>
    <row r="5" spans="1:1" x14ac:dyDescent="0.35">
      <c r="A5" s="12">
        <v>4.5666659999999998E-2</v>
      </c>
    </row>
  </sheetData>
  <customSheetViews>
    <customSheetView guid="{28759D3D-4935-4F4F-B5FE-C8D459AA4B3D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6"/>
  <sheetViews>
    <sheetView zoomScaleNormal="100" workbookViewId="0">
      <selection activeCell="B4" sqref="B4"/>
    </sheetView>
  </sheetViews>
  <sheetFormatPr defaultColWidth="8.90625" defaultRowHeight="14.5" x14ac:dyDescent="0.35"/>
  <cols>
    <col min="1" max="1" width="12" style="12" customWidth="1"/>
    <col min="2" max="16384" width="8.90625" style="12"/>
  </cols>
  <sheetData>
    <row r="1" spans="1:1" x14ac:dyDescent="0.35">
      <c r="A1" s="16" t="s">
        <v>74</v>
      </c>
    </row>
    <row r="2" spans="1:1" x14ac:dyDescent="0.35">
      <c r="A2" s="16" t="s">
        <v>76</v>
      </c>
    </row>
    <row r="3" spans="1:1" x14ac:dyDescent="0.35">
      <c r="A3" s="16" t="s">
        <v>75</v>
      </c>
    </row>
    <row r="4" spans="1:1" x14ac:dyDescent="0.35">
      <c r="A4" s="16" t="s">
        <v>77</v>
      </c>
    </row>
    <row r="5" spans="1:1" x14ac:dyDescent="0.35">
      <c r="A5" s="16"/>
    </row>
    <row r="6" spans="1:1" x14ac:dyDescent="0.35">
      <c r="A6" s="12">
        <v>-2235.54</v>
      </c>
    </row>
  </sheetData>
  <pageMargins left="0.7" right="0.7" top="0.75" bottom="0.75" header="0.3" footer="0.3"/>
  <pageSetup paperSize="9" orientation="portrait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5"/>
  <sheetViews>
    <sheetView tabSelected="1" zoomScaleNormal="100" workbookViewId="0">
      <selection activeCell="B4" sqref="B4"/>
    </sheetView>
  </sheetViews>
  <sheetFormatPr defaultColWidth="8.90625" defaultRowHeight="14.5" x14ac:dyDescent="0.35"/>
  <cols>
    <col min="1" max="16384" width="8.90625" style="12"/>
  </cols>
  <sheetData>
    <row r="1" spans="1:1" x14ac:dyDescent="0.35">
      <c r="A1" s="12" t="s">
        <v>78</v>
      </c>
    </row>
    <row r="2" spans="1:1" x14ac:dyDescent="0.35">
      <c r="A2" s="12" t="s">
        <v>82</v>
      </c>
    </row>
    <row r="3" spans="1:1" x14ac:dyDescent="0.35">
      <c r="A3" s="12" t="s">
        <v>80</v>
      </c>
    </row>
    <row r="4" spans="1:1" x14ac:dyDescent="0.35">
      <c r="A4" s="12" t="s">
        <v>79</v>
      </c>
    </row>
    <row r="5" spans="1:1" x14ac:dyDescent="0.35">
      <c r="A5" s="12" t="s">
        <v>81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J15"/>
  <sheetViews>
    <sheetView zoomScaleNormal="100" workbookViewId="0">
      <selection activeCell="D32" sqref="D32"/>
    </sheetView>
  </sheetViews>
  <sheetFormatPr defaultColWidth="8.90625" defaultRowHeight="14.5" x14ac:dyDescent="0.35"/>
  <cols>
    <col min="1" max="1" width="8.90625" style="12"/>
    <col min="2" max="8" width="11.6328125" style="12" customWidth="1"/>
    <col min="9" max="9" width="14.54296875" style="12" customWidth="1"/>
    <col min="10" max="16384" width="8.90625" style="12"/>
  </cols>
  <sheetData>
    <row r="1" spans="1:10" x14ac:dyDescent="0.35">
      <c r="B1" s="12" t="s">
        <v>56</v>
      </c>
      <c r="C1" s="12" t="s">
        <v>57</v>
      </c>
      <c r="D1" s="12" t="s">
        <v>58</v>
      </c>
      <c r="E1" s="12" t="s">
        <v>59</v>
      </c>
      <c r="F1" s="12" t="s">
        <v>60</v>
      </c>
      <c r="G1" s="12" t="s">
        <v>61</v>
      </c>
      <c r="H1" s="12" t="s">
        <v>62</v>
      </c>
      <c r="I1" s="12" t="s">
        <v>9</v>
      </c>
      <c r="J1" s="12" t="s">
        <v>84</v>
      </c>
    </row>
    <row r="2" spans="1:10" x14ac:dyDescent="0.35">
      <c r="A2" s="12" t="s">
        <v>63</v>
      </c>
      <c r="B2" s="12">
        <v>12</v>
      </c>
      <c r="C2" s="12">
        <v>45</v>
      </c>
      <c r="D2" s="12">
        <v>35</v>
      </c>
      <c r="E2" s="12">
        <v>12</v>
      </c>
      <c r="F2" s="12">
        <v>24</v>
      </c>
      <c r="G2" s="12">
        <v>66</v>
      </c>
      <c r="H2" s="12">
        <v>54</v>
      </c>
    </row>
    <row r="3" spans="1:10" x14ac:dyDescent="0.35">
      <c r="A3" s="12" t="s">
        <v>64</v>
      </c>
      <c r="B3" s="12">
        <v>32</v>
      </c>
      <c r="C3" s="12">
        <v>24</v>
      </c>
      <c r="D3" s="12">
        <v>78</v>
      </c>
      <c r="E3" s="12">
        <v>44</v>
      </c>
      <c r="F3" s="12">
        <v>21</v>
      </c>
      <c r="G3" s="12">
        <v>75</v>
      </c>
      <c r="H3" s="12">
        <v>44</v>
      </c>
    </row>
    <row r="4" spans="1:10" x14ac:dyDescent="0.35">
      <c r="A4" s="12" t="s">
        <v>65</v>
      </c>
      <c r="B4" s="12">
        <v>123</v>
      </c>
      <c r="C4" s="12">
        <v>24</v>
      </c>
      <c r="D4" s="12">
        <v>45</v>
      </c>
      <c r="E4" s="12">
        <v>75</v>
      </c>
      <c r="F4" s="12">
        <v>45</v>
      </c>
      <c r="G4" s="12">
        <v>25</v>
      </c>
      <c r="H4" s="12">
        <v>21</v>
      </c>
    </row>
    <row r="5" spans="1:10" x14ac:dyDescent="0.35">
      <c r="A5" s="12" t="s">
        <v>66</v>
      </c>
      <c r="B5" s="12">
        <v>32</v>
      </c>
      <c r="C5" s="12">
        <v>14</v>
      </c>
      <c r="D5" s="12">
        <v>4</v>
      </c>
      <c r="E5" s="12">
        <v>21</v>
      </c>
      <c r="F5" s="12">
        <v>64</v>
      </c>
      <c r="G5" s="12">
        <v>41</v>
      </c>
      <c r="H5" s="12">
        <v>54</v>
      </c>
    </row>
    <row r="8" spans="1:10" ht="12" customHeight="1" x14ac:dyDescent="0.35"/>
    <row r="9" spans="1:10" x14ac:dyDescent="0.35">
      <c r="A9" s="16" t="s">
        <v>67</v>
      </c>
    </row>
    <row r="11" spans="1:10" x14ac:dyDescent="0.35">
      <c r="A11" s="16" t="s">
        <v>85</v>
      </c>
    </row>
    <row r="12" spans="1:10" x14ac:dyDescent="0.35">
      <c r="A12" s="16"/>
    </row>
    <row r="13" spans="1:10" x14ac:dyDescent="0.35">
      <c r="A13" s="12" t="s">
        <v>83</v>
      </c>
      <c r="D13" s="12">
        <v>157</v>
      </c>
    </row>
    <row r="15" spans="1:10" x14ac:dyDescent="0.35">
      <c r="A15" s="16" t="s">
        <v>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5"/>
  <sheetViews>
    <sheetView workbookViewId="0">
      <selection activeCell="E34" sqref="E34"/>
    </sheetView>
  </sheetViews>
  <sheetFormatPr defaultColWidth="8.90625" defaultRowHeight="14.5" x14ac:dyDescent="0.35"/>
  <cols>
    <col min="1" max="1" width="6.08984375" style="12" customWidth="1"/>
    <col min="2" max="2" width="10.54296875" style="12" bestFit="1" customWidth="1"/>
    <col min="3" max="3" width="15.6328125" style="12" bestFit="1" customWidth="1"/>
    <col min="4" max="5" width="7.54296875" style="12" customWidth="1"/>
    <col min="6" max="8" width="8" style="12" customWidth="1"/>
    <col min="9" max="10" width="8.90625" style="12"/>
    <col min="11" max="11" width="14.36328125" style="12" bestFit="1" customWidth="1"/>
    <col min="12" max="12" width="5" style="12" bestFit="1" customWidth="1"/>
    <col min="13" max="16384" width="8.90625" style="12"/>
  </cols>
  <sheetData>
    <row r="1" spans="1:3" ht="15.5" x14ac:dyDescent="0.35">
      <c r="A1" s="21" t="s">
        <v>122</v>
      </c>
    </row>
    <row r="3" spans="1:3" x14ac:dyDescent="0.35">
      <c r="A3" s="12" t="s">
        <v>208</v>
      </c>
    </row>
    <row r="5" spans="1:3" x14ac:dyDescent="0.35">
      <c r="C5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13"/>
  <sheetViews>
    <sheetView workbookViewId="0">
      <selection activeCell="G30" sqref="G30"/>
    </sheetView>
  </sheetViews>
  <sheetFormatPr defaultColWidth="8.90625" defaultRowHeight="14.5" x14ac:dyDescent="0.35"/>
  <cols>
    <col min="1" max="1" width="12" style="12" customWidth="1"/>
    <col min="2" max="16384" width="8.90625" style="12"/>
  </cols>
  <sheetData>
    <row r="1" spans="1:1" ht="15.5" x14ac:dyDescent="0.35">
      <c r="A1" s="21" t="s">
        <v>209</v>
      </c>
    </row>
    <row r="3" spans="1:1" x14ac:dyDescent="0.35">
      <c r="A3" s="12" t="s">
        <v>210</v>
      </c>
    </row>
    <row r="5" spans="1:1" x14ac:dyDescent="0.35">
      <c r="A5" s="12">
        <v>3.4649999999999999</v>
      </c>
    </row>
    <row r="7" spans="1:1" x14ac:dyDescent="0.35">
      <c r="A7" s="12" t="s">
        <v>211</v>
      </c>
    </row>
    <row r="9" spans="1:1" x14ac:dyDescent="0.35">
      <c r="A9" s="12">
        <v>2.73</v>
      </c>
    </row>
    <row r="11" spans="1:1" x14ac:dyDescent="0.35">
      <c r="A11" s="12" t="s">
        <v>212</v>
      </c>
    </row>
    <row r="13" spans="1:1" x14ac:dyDescent="0.35">
      <c r="A13" s="12">
        <v>9.7200000000000006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2"/>
  <dimension ref="A1:E21"/>
  <sheetViews>
    <sheetView workbookViewId="0">
      <selection activeCell="E33" sqref="E33"/>
    </sheetView>
  </sheetViews>
  <sheetFormatPr defaultColWidth="8.90625" defaultRowHeight="14.5" x14ac:dyDescent="0.35"/>
  <cols>
    <col min="1" max="1" width="5.90625" style="12" customWidth="1"/>
    <col min="2" max="2" width="14.6328125" style="12" customWidth="1"/>
    <col min="3" max="16384" width="8.90625" style="12"/>
  </cols>
  <sheetData>
    <row r="1" spans="1:5" x14ac:dyDescent="0.35">
      <c r="A1" s="47" t="s">
        <v>108</v>
      </c>
    </row>
    <row r="2" spans="1:5" x14ac:dyDescent="0.35">
      <c r="A2" s="48">
        <v>1</v>
      </c>
      <c r="B2" s="16" t="s">
        <v>233</v>
      </c>
    </row>
    <row r="3" spans="1:5" x14ac:dyDescent="0.35">
      <c r="A3" s="48"/>
      <c r="B3" s="16"/>
    </row>
    <row r="4" spans="1:5" x14ac:dyDescent="0.35">
      <c r="A4" s="48"/>
      <c r="C4" s="110" t="s">
        <v>106</v>
      </c>
      <c r="D4" s="110"/>
      <c r="E4" s="110"/>
    </row>
    <row r="5" spans="1:5" x14ac:dyDescent="0.35">
      <c r="A5" s="48"/>
      <c r="C5" s="48" t="s">
        <v>97</v>
      </c>
      <c r="D5" s="48" t="s">
        <v>98</v>
      </c>
      <c r="E5" s="48" t="s">
        <v>105</v>
      </c>
    </row>
    <row r="6" spans="1:5" x14ac:dyDescent="0.35">
      <c r="A6" s="48"/>
      <c r="B6" s="12" t="s">
        <v>10</v>
      </c>
      <c r="C6" s="12">
        <v>52</v>
      </c>
      <c r="D6" s="12">
        <v>48</v>
      </c>
      <c r="E6" s="12">
        <v>56</v>
      </c>
    </row>
    <row r="7" spans="1:5" x14ac:dyDescent="0.35">
      <c r="A7" s="48"/>
      <c r="B7" s="12" t="s">
        <v>11</v>
      </c>
      <c r="C7" s="12">
        <v>31</v>
      </c>
      <c r="D7" s="12">
        <v>37</v>
      </c>
      <c r="E7" s="12">
        <v>39</v>
      </c>
    </row>
    <row r="8" spans="1:5" x14ac:dyDescent="0.35">
      <c r="A8" s="48"/>
      <c r="B8" s="12" t="s">
        <v>12</v>
      </c>
      <c r="C8" s="12">
        <v>23</v>
      </c>
      <c r="D8" s="12">
        <v>39</v>
      </c>
      <c r="E8" s="12">
        <v>54</v>
      </c>
    </row>
    <row r="9" spans="1:5" x14ac:dyDescent="0.35">
      <c r="A9" s="48"/>
      <c r="B9" s="12" t="s">
        <v>13</v>
      </c>
      <c r="C9" s="12">
        <v>14</v>
      </c>
      <c r="D9" s="12">
        <v>24</v>
      </c>
      <c r="E9" s="12">
        <v>28</v>
      </c>
    </row>
    <row r="10" spans="1:5" x14ac:dyDescent="0.35">
      <c r="A10" s="48"/>
      <c r="B10" s="12" t="s">
        <v>14</v>
      </c>
      <c r="C10" s="12">
        <v>84</v>
      </c>
      <c r="D10" s="12">
        <v>92</v>
      </c>
      <c r="E10" s="12">
        <v>80</v>
      </c>
    </row>
    <row r="11" spans="1:5" x14ac:dyDescent="0.35">
      <c r="A11" s="48"/>
    </row>
    <row r="12" spans="1:5" x14ac:dyDescent="0.35">
      <c r="A12" s="48"/>
      <c r="B12" s="16" t="s">
        <v>107</v>
      </c>
    </row>
    <row r="13" spans="1:5" x14ac:dyDescent="0.35">
      <c r="A13" s="48">
        <v>2</v>
      </c>
      <c r="B13" s="49" t="s">
        <v>232</v>
      </c>
    </row>
    <row r="14" spans="1:5" x14ac:dyDescent="0.35">
      <c r="A14" s="48">
        <v>3</v>
      </c>
      <c r="B14" s="49" t="s">
        <v>234</v>
      </c>
    </row>
    <row r="15" spans="1:5" x14ac:dyDescent="0.35">
      <c r="A15" s="48">
        <v>4</v>
      </c>
      <c r="B15" s="49" t="s">
        <v>235</v>
      </c>
    </row>
    <row r="16" spans="1:5" x14ac:dyDescent="0.35">
      <c r="A16" s="48">
        <v>5</v>
      </c>
      <c r="B16" s="49" t="s">
        <v>236</v>
      </c>
    </row>
    <row r="17" spans="1:2" x14ac:dyDescent="0.35">
      <c r="A17" s="48">
        <v>6</v>
      </c>
      <c r="B17" s="49" t="s">
        <v>237</v>
      </c>
    </row>
    <row r="18" spans="1:2" x14ac:dyDescent="0.35">
      <c r="A18" s="48">
        <v>7</v>
      </c>
      <c r="B18" s="49" t="s">
        <v>238</v>
      </c>
    </row>
    <row r="19" spans="1:2" x14ac:dyDescent="0.35">
      <c r="A19" s="48"/>
    </row>
    <row r="20" spans="1:2" x14ac:dyDescent="0.35">
      <c r="A20" s="48"/>
    </row>
    <row r="21" spans="1:2" x14ac:dyDescent="0.35">
      <c r="A21" s="48"/>
    </row>
  </sheetData>
  <customSheetViews>
    <customSheetView guid="{28759D3D-4935-4F4F-B5FE-C8D459AA4B3D}">
      <selection activeCell="C5" sqref="C5"/>
      <pageMargins left="0.7" right="0.7" top="0.75" bottom="0.75" header="0.3" footer="0.3"/>
      <pageSetup orientation="portrait" verticalDpi="0" r:id="rId1"/>
    </customSheetView>
  </customSheetViews>
  <mergeCells count="1">
    <mergeCell ref="C4:E4"/>
  </mergeCells>
  <pageMargins left="0.7" right="0.7" top="0.75" bottom="0.75" header="0.3" footer="0.3"/>
  <pageSetup paperSize="9" orientation="portrait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3"/>
  <dimension ref="A1:N86"/>
  <sheetViews>
    <sheetView workbookViewId="0">
      <selection activeCell="E32" sqref="E32"/>
    </sheetView>
  </sheetViews>
  <sheetFormatPr defaultColWidth="8.90625" defaultRowHeight="14.5" x14ac:dyDescent="0.35"/>
  <cols>
    <col min="1" max="1" width="8.90625" style="12"/>
    <col min="2" max="2" width="14.36328125" style="12" bestFit="1" customWidth="1"/>
    <col min="3" max="14" width="10" style="12" customWidth="1"/>
    <col min="15" max="15" width="10.54296875" style="12" bestFit="1" customWidth="1"/>
    <col min="16" max="17" width="10.36328125" style="12" bestFit="1" customWidth="1"/>
    <col min="18" max="18" width="10.6328125" style="12" bestFit="1" customWidth="1"/>
    <col min="19" max="16384" width="8.90625" style="12"/>
  </cols>
  <sheetData>
    <row r="1" spans="1:14" ht="15.5" x14ac:dyDescent="0.35">
      <c r="A1" s="21" t="s">
        <v>239</v>
      </c>
    </row>
    <row r="3" spans="1:14" x14ac:dyDescent="0.35">
      <c r="A3" s="12" t="s">
        <v>195</v>
      </c>
    </row>
    <row r="4" spans="1:14" x14ac:dyDescent="0.35">
      <c r="A4" s="12" t="s">
        <v>196</v>
      </c>
    </row>
    <row r="5" spans="1:14" x14ac:dyDescent="0.35">
      <c r="A5" s="12" t="s">
        <v>307</v>
      </c>
    </row>
    <row r="6" spans="1:14" x14ac:dyDescent="0.35">
      <c r="A6" s="12" t="s">
        <v>197</v>
      </c>
    </row>
    <row r="7" spans="1:14" x14ac:dyDescent="0.35">
      <c r="A7" s="12" t="s">
        <v>198</v>
      </c>
    </row>
    <row r="8" spans="1:14" x14ac:dyDescent="0.35">
      <c r="C8" s="41"/>
    </row>
    <row r="9" spans="1:14" x14ac:dyDescent="0.35">
      <c r="B9" s="12" t="s">
        <v>89</v>
      </c>
      <c r="C9" s="12" t="s">
        <v>168</v>
      </c>
      <c r="D9" s="12" t="s">
        <v>170</v>
      </c>
      <c r="E9" s="12" t="s">
        <v>169</v>
      </c>
      <c r="F9" s="12" t="s">
        <v>167</v>
      </c>
      <c r="G9" s="12" t="s">
        <v>137</v>
      </c>
      <c r="H9" s="12" t="s">
        <v>172</v>
      </c>
      <c r="I9" s="12" t="s">
        <v>171</v>
      </c>
      <c r="J9" s="12" t="s">
        <v>177</v>
      </c>
      <c r="K9" s="12" t="s">
        <v>176</v>
      </c>
      <c r="L9" s="12" t="s">
        <v>173</v>
      </c>
      <c r="M9" s="12" t="s">
        <v>175</v>
      </c>
      <c r="N9" s="12" t="s">
        <v>174</v>
      </c>
    </row>
    <row r="10" spans="1:14" x14ac:dyDescent="0.35">
      <c r="B10" s="12" t="s">
        <v>180</v>
      </c>
      <c r="C10" s="10">
        <v>30770</v>
      </c>
      <c r="D10" s="10">
        <v>16463</v>
      </c>
      <c r="E10" s="10">
        <v>29062</v>
      </c>
      <c r="F10" s="10">
        <v>14234</v>
      </c>
      <c r="G10" s="10">
        <v>11678</v>
      </c>
      <c r="H10" s="10">
        <v>15360</v>
      </c>
      <c r="I10" s="10">
        <v>18708</v>
      </c>
      <c r="J10" s="10">
        <v>24360</v>
      </c>
      <c r="K10" s="10">
        <v>24291</v>
      </c>
      <c r="L10" s="10">
        <v>17997</v>
      </c>
      <c r="M10" s="10">
        <v>27909</v>
      </c>
      <c r="N10" s="10">
        <v>48256</v>
      </c>
    </row>
    <row r="11" spans="1:14" x14ac:dyDescent="0.35">
      <c r="B11" s="12" t="s">
        <v>143</v>
      </c>
      <c r="C11" s="10">
        <v>22582</v>
      </c>
      <c r="D11" s="10">
        <v>18978</v>
      </c>
      <c r="E11" s="10">
        <v>26448</v>
      </c>
      <c r="F11" s="10">
        <v>22158</v>
      </c>
      <c r="G11" s="10">
        <v>24569</v>
      </c>
      <c r="H11" s="10">
        <v>23360</v>
      </c>
      <c r="I11" s="10">
        <v>40134</v>
      </c>
      <c r="J11" s="10">
        <v>46541</v>
      </c>
      <c r="K11" s="10">
        <v>49077</v>
      </c>
      <c r="L11" s="10">
        <v>44245</v>
      </c>
      <c r="M11" s="10">
        <v>29080</v>
      </c>
      <c r="N11" s="10">
        <v>21889</v>
      </c>
    </row>
    <row r="12" spans="1:14" x14ac:dyDescent="0.35">
      <c r="B12" s="12" t="s">
        <v>181</v>
      </c>
      <c r="C12" s="10">
        <v>31333</v>
      </c>
      <c r="D12" s="10">
        <v>33975</v>
      </c>
      <c r="E12" s="10">
        <v>43098</v>
      </c>
      <c r="F12" s="10">
        <v>10189</v>
      </c>
      <c r="G12" s="10">
        <v>23302</v>
      </c>
      <c r="H12" s="10">
        <v>31829</v>
      </c>
      <c r="I12" s="10">
        <v>24374</v>
      </c>
      <c r="J12" s="10">
        <v>12962</v>
      </c>
      <c r="K12" s="10">
        <v>44678</v>
      </c>
      <c r="L12" s="10">
        <v>33329</v>
      </c>
      <c r="M12" s="10">
        <v>44923</v>
      </c>
      <c r="N12" s="10">
        <v>38617</v>
      </c>
    </row>
    <row r="13" spans="1:14" x14ac:dyDescent="0.35">
      <c r="C13" s="41"/>
    </row>
    <row r="14" spans="1:14" x14ac:dyDescent="0.35">
      <c r="C14" s="41"/>
    </row>
    <row r="15" spans="1:14" x14ac:dyDescent="0.35">
      <c r="C15" s="41"/>
    </row>
    <row r="16" spans="1:14" x14ac:dyDescent="0.35">
      <c r="C16" s="41"/>
    </row>
    <row r="17" spans="3:3" x14ac:dyDescent="0.35">
      <c r="C17" s="41"/>
    </row>
    <row r="18" spans="3:3" x14ac:dyDescent="0.35">
      <c r="C18" s="41"/>
    </row>
    <row r="19" spans="3:3" x14ac:dyDescent="0.35">
      <c r="C19" s="41"/>
    </row>
    <row r="20" spans="3:3" x14ac:dyDescent="0.35">
      <c r="C20" s="41"/>
    </row>
    <row r="21" spans="3:3" x14ac:dyDescent="0.35">
      <c r="C21" s="41"/>
    </row>
    <row r="22" spans="3:3" x14ac:dyDescent="0.35">
      <c r="C22" s="41"/>
    </row>
    <row r="23" spans="3:3" x14ac:dyDescent="0.35">
      <c r="C23" s="41"/>
    </row>
    <row r="24" spans="3:3" x14ac:dyDescent="0.35">
      <c r="C24" s="41"/>
    </row>
    <row r="25" spans="3:3" x14ac:dyDescent="0.35">
      <c r="C25" s="41"/>
    </row>
    <row r="26" spans="3:3" x14ac:dyDescent="0.35">
      <c r="C26" s="41"/>
    </row>
    <row r="27" spans="3:3" x14ac:dyDescent="0.35">
      <c r="C27" s="41"/>
    </row>
    <row r="28" spans="3:3" x14ac:dyDescent="0.35">
      <c r="C28" s="41"/>
    </row>
    <row r="29" spans="3:3" x14ac:dyDescent="0.35">
      <c r="C29" s="41"/>
    </row>
    <row r="30" spans="3:3" x14ac:dyDescent="0.35">
      <c r="C30" s="41"/>
    </row>
    <row r="31" spans="3:3" x14ac:dyDescent="0.35">
      <c r="C31" s="41"/>
    </row>
    <row r="32" spans="3:3" x14ac:dyDescent="0.35">
      <c r="C32" s="41"/>
    </row>
    <row r="33" spans="3:3" x14ac:dyDescent="0.35">
      <c r="C33" s="41"/>
    </row>
    <row r="34" spans="3:3" x14ac:dyDescent="0.35">
      <c r="C34" s="41"/>
    </row>
    <row r="35" spans="3:3" x14ac:dyDescent="0.35">
      <c r="C35" s="41"/>
    </row>
    <row r="36" spans="3:3" x14ac:dyDescent="0.35">
      <c r="C36" s="41"/>
    </row>
    <row r="37" spans="3:3" x14ac:dyDescent="0.35">
      <c r="C37" s="41"/>
    </row>
    <row r="38" spans="3:3" x14ac:dyDescent="0.35">
      <c r="C38" s="41"/>
    </row>
    <row r="39" spans="3:3" x14ac:dyDescent="0.35">
      <c r="C39" s="41"/>
    </row>
    <row r="40" spans="3:3" x14ac:dyDescent="0.35">
      <c r="C40" s="41"/>
    </row>
    <row r="41" spans="3:3" x14ac:dyDescent="0.35">
      <c r="C41" s="41"/>
    </row>
    <row r="42" spans="3:3" x14ac:dyDescent="0.35">
      <c r="C42" s="41"/>
    </row>
    <row r="43" spans="3:3" x14ac:dyDescent="0.35">
      <c r="C43" s="41"/>
    </row>
    <row r="44" spans="3:3" x14ac:dyDescent="0.35">
      <c r="C44" s="41"/>
    </row>
    <row r="45" spans="3:3" x14ac:dyDescent="0.35">
      <c r="C45" s="41"/>
    </row>
    <row r="46" spans="3:3" x14ac:dyDescent="0.35">
      <c r="C46" s="41"/>
    </row>
    <row r="47" spans="3:3" x14ac:dyDescent="0.35">
      <c r="C47" s="41"/>
    </row>
    <row r="48" spans="3:3" x14ac:dyDescent="0.35">
      <c r="C48" s="41"/>
    </row>
    <row r="49" spans="3:3" x14ac:dyDescent="0.35">
      <c r="C49" s="41"/>
    </row>
    <row r="50" spans="3:3" x14ac:dyDescent="0.35">
      <c r="C50" s="41"/>
    </row>
    <row r="51" spans="3:3" x14ac:dyDescent="0.35">
      <c r="C51" s="41"/>
    </row>
    <row r="52" spans="3:3" x14ac:dyDescent="0.35">
      <c r="C52" s="41"/>
    </row>
    <row r="53" spans="3:3" x14ac:dyDescent="0.35">
      <c r="C53" s="41"/>
    </row>
    <row r="54" spans="3:3" x14ac:dyDescent="0.35">
      <c r="C54" s="41"/>
    </row>
    <row r="55" spans="3:3" x14ac:dyDescent="0.35">
      <c r="C55" s="41"/>
    </row>
    <row r="56" spans="3:3" x14ac:dyDescent="0.35">
      <c r="C56" s="41"/>
    </row>
    <row r="57" spans="3:3" x14ac:dyDescent="0.35">
      <c r="C57" s="41"/>
    </row>
    <row r="58" spans="3:3" x14ac:dyDescent="0.35">
      <c r="C58" s="41"/>
    </row>
    <row r="59" spans="3:3" x14ac:dyDescent="0.35">
      <c r="C59" s="41"/>
    </row>
    <row r="60" spans="3:3" x14ac:dyDescent="0.35">
      <c r="C60" s="41"/>
    </row>
    <row r="61" spans="3:3" x14ac:dyDescent="0.35">
      <c r="C61" s="41"/>
    </row>
    <row r="62" spans="3:3" x14ac:dyDescent="0.35">
      <c r="C62" s="41"/>
    </row>
    <row r="63" spans="3:3" x14ac:dyDescent="0.35">
      <c r="C63" s="41"/>
    </row>
    <row r="64" spans="3:3" x14ac:dyDescent="0.35">
      <c r="C64" s="41"/>
    </row>
    <row r="65" spans="3:3" x14ac:dyDescent="0.35">
      <c r="C65" s="41"/>
    </row>
    <row r="66" spans="3:3" x14ac:dyDescent="0.35">
      <c r="C66" s="41"/>
    </row>
    <row r="67" spans="3:3" x14ac:dyDescent="0.35">
      <c r="C67" s="41"/>
    </row>
    <row r="68" spans="3:3" x14ac:dyDescent="0.35">
      <c r="C68" s="41"/>
    </row>
    <row r="69" spans="3:3" x14ac:dyDescent="0.35">
      <c r="C69" s="41"/>
    </row>
    <row r="70" spans="3:3" x14ac:dyDescent="0.35">
      <c r="C70" s="41"/>
    </row>
    <row r="71" spans="3:3" x14ac:dyDescent="0.35">
      <c r="C71" s="41"/>
    </row>
    <row r="72" spans="3:3" x14ac:dyDescent="0.35">
      <c r="C72" s="41"/>
    </row>
    <row r="73" spans="3:3" x14ac:dyDescent="0.35">
      <c r="C73" s="41"/>
    </row>
    <row r="74" spans="3:3" x14ac:dyDescent="0.35">
      <c r="C74" s="41"/>
    </row>
    <row r="75" spans="3:3" x14ac:dyDescent="0.35">
      <c r="C75" s="41"/>
    </row>
    <row r="76" spans="3:3" x14ac:dyDescent="0.35">
      <c r="C76" s="41"/>
    </row>
    <row r="77" spans="3:3" x14ac:dyDescent="0.35">
      <c r="C77" s="41"/>
    </row>
    <row r="78" spans="3:3" x14ac:dyDescent="0.35">
      <c r="C78" s="41"/>
    </row>
    <row r="79" spans="3:3" x14ac:dyDescent="0.35">
      <c r="C79" s="41"/>
    </row>
    <row r="80" spans="3:3" x14ac:dyDescent="0.35">
      <c r="C80" s="41"/>
    </row>
    <row r="81" spans="3:3" x14ac:dyDescent="0.35">
      <c r="C81" s="41"/>
    </row>
    <row r="82" spans="3:3" x14ac:dyDescent="0.35">
      <c r="C82" s="41"/>
    </row>
    <row r="83" spans="3:3" x14ac:dyDescent="0.35">
      <c r="C83" s="41"/>
    </row>
    <row r="84" spans="3:3" x14ac:dyDescent="0.35">
      <c r="C84" s="41"/>
    </row>
    <row r="85" spans="3:3" x14ac:dyDescent="0.35">
      <c r="C85" s="41"/>
    </row>
    <row r="86" spans="3:3" x14ac:dyDescent="0.35">
      <c r="C86" s="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C11"/>
  <sheetViews>
    <sheetView workbookViewId="0">
      <selection activeCell="G8" sqref="G8"/>
    </sheetView>
  </sheetViews>
  <sheetFormatPr defaultColWidth="8.90625" defaultRowHeight="14.5" x14ac:dyDescent="0.35"/>
  <cols>
    <col min="1" max="1" width="16.6328125" style="12" bestFit="1" customWidth="1"/>
    <col min="2" max="2" width="7" style="12" bestFit="1" customWidth="1"/>
    <col min="3" max="16384" width="8.90625" style="12"/>
  </cols>
  <sheetData>
    <row r="1" spans="1:3" ht="15.5" x14ac:dyDescent="0.35">
      <c r="A1" s="21" t="s">
        <v>184</v>
      </c>
    </row>
    <row r="3" spans="1:3" x14ac:dyDescent="0.35">
      <c r="A3" s="12" t="s">
        <v>392</v>
      </c>
    </row>
    <row r="5" spans="1:3" x14ac:dyDescent="0.35">
      <c r="B5" s="16" t="s">
        <v>185</v>
      </c>
      <c r="C5" s="16" t="s">
        <v>186</v>
      </c>
    </row>
    <row r="6" spans="1:3" x14ac:dyDescent="0.35">
      <c r="A6" s="12" t="s">
        <v>110</v>
      </c>
      <c r="B6" s="12">
        <v>100000</v>
      </c>
      <c r="C6" s="32"/>
    </row>
    <row r="7" spans="1:3" x14ac:dyDescent="0.35">
      <c r="A7" s="12" t="s">
        <v>187</v>
      </c>
      <c r="B7" s="12">
        <v>-20000</v>
      </c>
      <c r="C7" s="32"/>
    </row>
    <row r="8" spans="1:3" x14ac:dyDescent="0.35">
      <c r="A8" s="12" t="s">
        <v>188</v>
      </c>
      <c r="B8" s="12">
        <v>-30000</v>
      </c>
      <c r="C8" s="32"/>
    </row>
    <row r="9" spans="1:3" x14ac:dyDescent="0.35">
      <c r="A9" s="12" t="s">
        <v>189</v>
      </c>
      <c r="B9" s="12">
        <v>-15000</v>
      </c>
      <c r="C9" s="32"/>
    </row>
    <row r="10" spans="1:3" x14ac:dyDescent="0.35">
      <c r="A10" s="12" t="s">
        <v>190</v>
      </c>
      <c r="B10" s="12">
        <v>-10000</v>
      </c>
      <c r="C10" s="32"/>
    </row>
    <row r="11" spans="1:3" x14ac:dyDescent="0.35">
      <c r="A11" s="12" t="s">
        <v>84</v>
      </c>
      <c r="B11" s="12">
        <f>SUM(B6:B10)</f>
        <v>25000</v>
      </c>
      <c r="C11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8 m B 8 T s / Q S 4 + p A A A A + Q A A A B I A H A B D b 2 5 m a W c v U G F j a 2 F n Z S 5 4 b W w g o h g A K K A U A A A A A A A A A A A A A A A A A A A A A A A A A A A A h Y / R C o I w G I V f R X b v N i d Z y O + E u u g m I Q i i 2 7 G W j n S G m 8 1 3 6 6 J H 6 h U S y u q u y 3 P 4 D n z n c b t D P j R 1 c F W d 1 a 3 J U I Q p C p S R 7 V G b M k O 9 O 4 U L l H P Y C n k W p Q p G 2 N h 0 s D p D l X O X l B D v P f Y x b r u S M E o j c i g 2 O 1 m p R o T a W C e M V O i z O v 5 f I Q 7 7 l w x n O E n w L J 4 n O E o Y A z L 1 U G j z Z d i o j C m Q n x J W f e 3 6 T n F l w v U S y B S B v G / w J 1 B L A w Q U A A I A C A D y Y H x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m B 8 T l g E b + z 8 A A A A Z g E A A B M A H A B G b 3 J t d W x h c y 9 T Z W N 0 a W 9 u M S 5 t I K I Y A C i g F A A A A A A A A A A A A A A A A A A A A A A A A A A A A G 1 P w U r E M B A 9 W + g / h H h p I Q R a 1 I N L T 6 3 C X g R p P V l Z Y j t u g 2 l S M l P Z s v T f z V J E D 8 5 l Z t 6 b m T c P o S P t L K u 3 n O 3 i K I 5 w U B 5 6 V i l S h / 0 4 O U + s Y A Y o j l i I 2 s 2 + g 4 C U + C U r 1 8 0 j W E o e t Q F Z O k u h w Y S X 9 + 0 L g s d W G S 3 9 0 o N v K 8 B P c l N b T x 5 U j w M A I Z u n X h G 0 f 6 Q k n Y i n 4 r U C o 0 d N 4 A t + x Q U r n Z l H i 0 U u 2 I P t X K / t s c j y 2 9 A + z 4 6 g p s V A 8 V v K J 2 f h L R X b y 9 e 8 H J Q 9 B k / N M g E P v z f q P Q w 1 X l n 8 c H 7 c r l 9 I T D Z / 4 n z m G 5 o F d Q o M I z j R K t g P n g d 8 b + n u R l 7 2 1 j W N I 2 3 / 1 d t 9 A 1 B L A Q I t A B Q A A g A I A P J g f E 7 P 0 E u P q Q A A A P k A A A A S A A A A A A A A A A A A A A A A A A A A A A B D b 2 5 m a W c v U G F j a 2 F n Z S 5 4 b W x Q S w E C L Q A U A A I A C A D y Y H x O D 8 r p q 6 Q A A A D p A A A A E w A A A A A A A A A A A A A A A A D 1 A A A A W 0 N v b n R l b n R f V H l w Z X N d L n h t b F B L A Q I t A B Q A A g A I A P J g f E 5 Y B G / s / A A A A G Y B A A A T A A A A A A A A A A A A A A A A A O Y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Y I A A A A A A A A N A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X 0 l t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M t M j h U M T I 6 M D Y 6 N D I u O T E 2 N D E 4 O V o i I C 8 + P E V u d H J 5 I F R 5 c G U 9 I k Z p b G x D b 2 x 1 b W 5 U e X B l c y I g V m F s d W U 9 I n N C Z 0 0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F f S W 1 w b 3 J 0 L 0 N o Y W 5 n Z W Q g V H l w Z S 5 7 Q 2 9 s d W 1 u M S w w f S Z x d W 9 0 O y w m c X V v d D t T Z W N 0 a W 9 u M S 9 E Y X R h X 0 l t c G 9 y d C 9 D a G F u Z 2 V k I F R 5 c G U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R G F 0 Y V 9 J b X B v c n Q v Q 2 h h b m d l Z C B U e X B l L n t D b 2 x 1 b W 4 x L D B 9 J n F 1 b 3 Q 7 L C Z x d W 9 0 O 1 N l Y 3 R p b 2 4 x L 0 R h d G F f S W 1 w b 3 J 0 L 0 N o Y W 5 n Z W Q g V H l w Z S 5 7 Q 2 9 s d W 1 u M i w x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R h d G F f S W 1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S W 1 w b 3 J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X Y P E n 3 W v F I q m 6 9 t 5 V n e p g A A A A A A g A A A A A A A 2 Y A A M A A A A A Q A A A A P c o X 9 V d w z x a n H G k O w M C X v A A A A A A E g A A A o A A A A B A A A A D g f f H S E D K x w o J r U Z l Y p S V i U A A A A O e 7 S B d R J n z T K W f u m 3 Z f k X a x y K N 1 5 o h 3 w z 7 J Z s x m j T X q h + m m C + F o a q W / e 4 a p Y T Z s K L 2 7 e l v a O 4 X g G r F x e b L 7 U z q b 0 x 3 v D A I m g U G + 9 N v j 2 U q G F A A A A F o D Z J D G k o E l / Q s 9 s v O P W k R 6 j w H E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4b72c6-61fa-4ee3-84ce-ab0320e33cf3">
      <Terms xmlns="http://schemas.microsoft.com/office/infopath/2007/PartnerControls"/>
    </lcf76f155ced4ddcb4097134ff3c332f>
    <TaxCatchAll xmlns="e2297e95-685e-48b7-974b-773aa14fad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F360B8B94B24C80625B750664A7C7" ma:contentTypeVersion="16" ma:contentTypeDescription="Create a new document." ma:contentTypeScope="" ma:versionID="a45f1ede8d33ad2f7475f84c56b5488b">
  <xsd:schema xmlns:xsd="http://www.w3.org/2001/XMLSchema" xmlns:xs="http://www.w3.org/2001/XMLSchema" xmlns:p="http://schemas.microsoft.com/office/2006/metadata/properties" xmlns:ns2="cc4b72c6-61fa-4ee3-84ce-ab0320e33cf3" xmlns:ns3="e2297e95-685e-48b7-974b-773aa14fadb3" targetNamespace="http://schemas.microsoft.com/office/2006/metadata/properties" ma:root="true" ma:fieldsID="dcb1a74646da7e726b327ca88bb4cdc2" ns2:_="" ns3:_="">
    <xsd:import namespace="cc4b72c6-61fa-4ee3-84ce-ab0320e33cf3"/>
    <xsd:import namespace="e2297e95-685e-48b7-974b-773aa14fad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b72c6-61fa-4ee3-84ce-ab0320e33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1300-6b2c-4ca9-9d57-0efc90da02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97e95-685e-48b7-974b-773aa14fad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77b4a-7d63-418f-8806-1bf6248dd23a}" ma:internalName="TaxCatchAll" ma:showField="CatchAllData" ma:web="e2297e95-685e-48b7-974b-773aa14fad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F5392D-8E60-452D-B0F6-EEDE5440F00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C370DF0-129D-4852-A492-241C2D5D84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FFE00B-0183-4539-AD2D-D823496916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B43EB0-786A-49E7-B1E9-B78D751C8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Ch15(1) Simple</vt:lpstr>
      <vt:lpstr>Ch15(2) Absolute cell ref</vt:lpstr>
      <vt:lpstr>Ch15(3) Sum(1)</vt:lpstr>
      <vt:lpstr>Ch15(4) Sum(2)</vt:lpstr>
      <vt:lpstr>Ch15(5) Date and time</vt:lpstr>
      <vt:lpstr>Ch15(6) Round</vt:lpstr>
      <vt:lpstr>Ch15(7) Charts(1)</vt:lpstr>
      <vt:lpstr>Ch15(8) Charts(2)</vt:lpstr>
      <vt:lpstr>Ch15(9) Links(1)</vt:lpstr>
      <vt:lpstr>Ch15(10) Links(2)</vt:lpstr>
      <vt:lpstr>Ch16(1) Average</vt:lpstr>
      <vt:lpstr>Ch16(2) Movingave</vt:lpstr>
      <vt:lpstr>Ch16(3) Count and Countif</vt:lpstr>
      <vt:lpstr>Ch16(4) Forecast</vt:lpstr>
      <vt:lpstr>Ch16(5) IF</vt:lpstr>
      <vt:lpstr>Ch16(6) PivotChart(1)</vt:lpstr>
      <vt:lpstr>Ch16(7) PivotChart(2)</vt:lpstr>
      <vt:lpstr>Ch16(8) Sort</vt:lpstr>
      <vt:lpstr>Ch16(9) Conditional</vt:lpstr>
      <vt:lpstr>Ch16(10) Subtotal</vt:lpstr>
      <vt:lpstr>Ch16(11) Filter</vt:lpstr>
      <vt:lpstr>Ch16(12) Lookup</vt:lpstr>
      <vt:lpstr>Ch16(13) Pivot(1)</vt:lpstr>
      <vt:lpstr>Ch16(14) Pivot(2)</vt:lpstr>
      <vt:lpstr>Ch16(15) Goalseek</vt:lpstr>
      <vt:lpstr>Ch16(16) Validation</vt:lpstr>
      <vt:lpstr>Ch16(17) Duplicates</vt:lpstr>
      <vt:lpstr>Ch17(1) Cost Card</vt:lpstr>
      <vt:lpstr>Ch17(2) Budgets</vt:lpstr>
      <vt:lpstr>Ch17(3) Operating Statement</vt:lpstr>
      <vt:lpstr>CH17(4) Absorption costing</vt:lpstr>
      <vt:lpstr>CH17(5) Short term decision</vt:lpstr>
      <vt:lpstr>Ch17(6) Cash budget</vt:lpstr>
      <vt:lpstr>SUP(1) Import data</vt:lpstr>
      <vt:lpstr>SUP(2) Formatting</vt:lpstr>
      <vt:lpstr>SUP(4) Numbers(1)</vt:lpstr>
      <vt:lpstr>SUP(5) Numbers(2)</vt:lpstr>
      <vt:lpstr>SUP(6) Numbers(3)</vt:lpstr>
      <vt:lpstr>SUP(7) Headers</vt:lpstr>
    </vt:vector>
  </TitlesOfParts>
  <Company>BPP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Fry</dc:creator>
  <cp:lastModifiedBy>Anne Bosch</cp:lastModifiedBy>
  <cp:lastPrinted>2016-05-18T08:46:29Z</cp:lastPrinted>
  <dcterms:created xsi:type="dcterms:W3CDTF">2011-01-09T17:28:38Z</dcterms:created>
  <dcterms:modified xsi:type="dcterms:W3CDTF">2020-11-12T19:03:34Z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0x010100048F360B8B94B24C80625B750664A7C7</vt:lpwstr>
  </property>
</Properties>
</file>